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DADOS" sheetId="1" r:id="rId1"/>
  </sheets>
  <definedNames>
    <definedName name="AbacC17">#REF!</definedName>
  </definedNames>
  <calcPr fullCalcOnLoad="1"/>
</workbook>
</file>

<file path=xl/sharedStrings.xml><?xml version="1.0" encoding="utf-8"?>
<sst xmlns="http://schemas.openxmlformats.org/spreadsheetml/2006/main" count="253" uniqueCount="81">
  <si>
    <t>PÃO FRANCÊS COMUM</t>
  </si>
  <si>
    <t>REGIÃO</t>
  </si>
  <si>
    <t>ESTABELECIMENTO</t>
  </si>
  <si>
    <t>PREÇO (KG)
1ª Coleta</t>
  </si>
  <si>
    <t>PREÇO (KG)
2ª Coleta</t>
  </si>
  <si>
    <t>PREÇO (KG)
3ª Coleta</t>
  </si>
  <si>
    <t>PREÇO (KG)
4ª Coleta</t>
  </si>
  <si>
    <t>PREÇO (KG)
5ª Coleta</t>
  </si>
  <si>
    <t>PREÇO (KG) 6ª Coleta</t>
  </si>
  <si>
    <t>Região Central</t>
  </si>
  <si>
    <t>Nico Panificadora – Centro</t>
  </si>
  <si>
    <t>Padaria Sacramento</t>
  </si>
  <si>
    <t>Panificadora Panittieri</t>
  </si>
  <si>
    <t>Extra Perto</t>
  </si>
  <si>
    <t>Pão de Açúcar – Cambuí</t>
  </si>
  <si>
    <t>Wandote</t>
  </si>
  <si>
    <t>Região Norte</t>
  </si>
  <si>
    <t>Paniere</t>
  </si>
  <si>
    <t>Nico Paneteria – Castelo</t>
  </si>
  <si>
    <t>Pão de Açúcar – Castelo</t>
  </si>
  <si>
    <t>Enxuto</t>
  </si>
  <si>
    <t>Região Leste</t>
  </si>
  <si>
    <t>Boulangerie de France</t>
  </si>
  <si>
    <t>Via di Fiori</t>
  </si>
  <si>
    <t>Supermercado Taquaral</t>
  </si>
  <si>
    <t>Carrefour</t>
  </si>
  <si>
    <t>Região Sul</t>
  </si>
  <si>
    <t>Panificadora Nova Europa</t>
  </si>
  <si>
    <t>Padaria Sandra</t>
  </si>
  <si>
    <t>Extra Abolição</t>
  </si>
  <si>
    <t>Walmart</t>
  </si>
  <si>
    <t>Região Noroeste</t>
  </si>
  <si>
    <t>Panificadora Três Nações</t>
  </si>
  <si>
    <t>Panificadora Adélia</t>
  </si>
  <si>
    <t>Covabra – Jd. Londres</t>
  </si>
  <si>
    <t>Supermercado Sete</t>
  </si>
  <si>
    <t>Região Sudoeste</t>
  </si>
  <si>
    <t>Panificadora Massa Rica</t>
  </si>
  <si>
    <t>Panificadora Stillus</t>
  </si>
  <si>
    <t>Extra Amoreiras</t>
  </si>
  <si>
    <t>Covabra -  Shopping Spazzio</t>
  </si>
  <si>
    <t>Barão Geraldo</t>
  </si>
  <si>
    <t>Padaria Alemã</t>
  </si>
  <si>
    <t>Panetteria Di Capri</t>
  </si>
  <si>
    <t>Dalben</t>
  </si>
  <si>
    <t>Pague Menos</t>
  </si>
  <si>
    <t>Nova Aparecida</t>
  </si>
  <si>
    <t>Padaria Suzi</t>
  </si>
  <si>
    <t>Padaria Rei Massa</t>
  </si>
  <si>
    <t>Bolachão</t>
  </si>
  <si>
    <t>--</t>
  </si>
  <si>
    <t>Paulistão</t>
  </si>
  <si>
    <t>Sousas e Joaquim Egídio</t>
  </si>
  <si>
    <t>Ricco Pane</t>
  </si>
  <si>
    <t>Padaria Sousas</t>
  </si>
  <si>
    <t>Kushi</t>
  </si>
  <si>
    <t>Galassi</t>
  </si>
  <si>
    <t>COMPARAÇÃO DE PREÇOS</t>
  </si>
  <si>
    <t>1ª Coleta</t>
  </si>
  <si>
    <t>2ª Coleta</t>
  </si>
  <si>
    <t>3ª Coleta</t>
  </si>
  <si>
    <t>4ª Coleta</t>
  </si>
  <si>
    <t>5ª Coleta</t>
  </si>
  <si>
    <t>6ª Coleta</t>
  </si>
  <si>
    <t>MAIOR PREÇO</t>
  </si>
  <si>
    <t>MENOR PREÇO</t>
  </si>
  <si>
    <t>DIFERENÇA PERCENTUAL</t>
  </si>
  <si>
    <t>PREÇO MÉDIO (KG)
1ª Coleta</t>
  </si>
  <si>
    <t>PREÇO MÉDIO (KG)
2ª Coleta</t>
  </si>
  <si>
    <t>PREÇO MÉDIO (KG)
3ª Coleta</t>
  </si>
  <si>
    <t>PREÇO MÉDIO (KG)
4ª Coleta</t>
  </si>
  <si>
    <t>PREÇO MÉDIO (KG)
5ª Coleta</t>
  </si>
  <si>
    <t>PREÇO MÉDIO (KG)
6ª Coleta</t>
  </si>
  <si>
    <t>SEGMENTO</t>
  </si>
  <si>
    <t>Padaria</t>
  </si>
  <si>
    <t>Mercado</t>
  </si>
  <si>
    <t>MÉDIA Global</t>
  </si>
  <si>
    <t>PÃO FRANCÊS INTEGRAL</t>
  </si>
  <si>
    <t>REGIÕES</t>
  </si>
  <si>
    <t>PREÇO (KG)
6ª Coleta</t>
  </si>
  <si>
    <t>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</si>
</sst>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R$ &quot;#,##0.00"/>
    <numFmt numFmtId="167" formatCode="[$R$-416]\ #,##0.00;[RED]\-[$R$-416]\ #,##0.00"/>
    <numFmt numFmtId="168" formatCode="0%"/>
  </numFmts>
  <fonts count="7">
    <font>
      <sz val="8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2" fillId="2" borderId="0" xfId="0" applyNumberFormat="1" applyFont="1" applyFill="1" applyBorder="1" applyAlignment="1">
      <alignment horizontal="center" vertical="center" textRotation="255"/>
    </xf>
    <xf numFmtId="164" fontId="0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164" fontId="0" fillId="4" borderId="0" xfId="0" applyFont="1" applyFill="1" applyBorder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4" fillId="4" borderId="0" xfId="0" applyFont="1" applyFill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 vertical="center"/>
    </xf>
    <xf numFmtId="167" fontId="0" fillId="5" borderId="0" xfId="0" applyNumberFormat="1" applyFill="1" applyAlignment="1">
      <alignment horizontal="center"/>
    </xf>
    <xf numFmtId="164" fontId="0" fillId="6" borderId="0" xfId="0" applyFont="1" applyFill="1" applyBorder="1" applyAlignment="1">
      <alignment horizontal="center" vertical="center"/>
    </xf>
    <xf numFmtId="167" fontId="0" fillId="6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4" fontId="0" fillId="3" borderId="0" xfId="0" applyFont="1" applyFill="1" applyAlignment="1">
      <alignment horizontal="center" wrapText="1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4" borderId="0" xfId="0" applyNumberFormat="1" applyFill="1" applyAlignment="1">
      <alignment horizontal="center"/>
    </xf>
    <xf numFmtId="167" fontId="5" fillId="4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7" borderId="0" xfId="0" applyFont="1" applyFill="1" applyBorder="1" applyAlignment="1">
      <alignment horizontal="center" vertical="center"/>
    </xf>
    <xf numFmtId="167" fontId="0" fillId="7" borderId="0" xfId="0" applyNumberFormat="1" applyFill="1" applyAlignment="1">
      <alignment horizontal="center"/>
    </xf>
    <xf numFmtId="164" fontId="0" fillId="8" borderId="0" xfId="0" applyFont="1" applyFill="1" applyBorder="1" applyAlignment="1">
      <alignment horizontal="center" vertical="center"/>
    </xf>
    <xf numFmtId="167" fontId="0" fillId="8" borderId="0" xfId="0" applyNumberFormat="1" applyFill="1" applyAlignment="1">
      <alignment horizontal="center"/>
    </xf>
    <xf numFmtId="164" fontId="6" fillId="2" borderId="0" xfId="0" applyFont="1" applyFill="1" applyBorder="1" applyAlignment="1">
      <alignment horizontal="center" vertical="center"/>
    </xf>
    <xf numFmtId="167" fontId="6" fillId="2" borderId="0" xfId="0" applyNumberFormat="1" applyFont="1" applyFill="1" applyAlignment="1">
      <alignment horizontal="center"/>
    </xf>
    <xf numFmtId="164" fontId="0" fillId="9" borderId="0" xfId="0" applyFont="1" applyFill="1" applyBorder="1" applyAlignment="1">
      <alignment horizontal="center" vertical="center"/>
    </xf>
    <xf numFmtId="167" fontId="0" fillId="9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9966CC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5"/>
  <sheetViews>
    <sheetView tabSelected="1" zoomScale="110" zoomScaleNormal="110" workbookViewId="0" topLeftCell="A66">
      <selection activeCell="I65" sqref="I65"/>
    </sheetView>
  </sheetViews>
  <sheetFormatPr defaultColWidth="1.3359375" defaultRowHeight="11.25"/>
  <cols>
    <col min="1" max="1" width="3.5" style="0" customWidth="1"/>
    <col min="2" max="2" width="17.83203125" style="0" customWidth="1"/>
    <col min="3" max="3" width="26.33203125" style="0" customWidth="1"/>
    <col min="4" max="5" width="12.5" style="0" customWidth="1"/>
    <col min="6" max="6" width="12.66015625" style="0" customWidth="1"/>
    <col min="7" max="7" width="12.33203125" style="0" customWidth="1"/>
    <col min="8" max="9" width="12.16015625" style="0" customWidth="1"/>
    <col min="10" max="10" width="3.5" style="0" customWidth="1"/>
    <col min="11" max="11" width="22.33203125" style="0" customWidth="1"/>
    <col min="12" max="12" width="23.66015625" style="0" customWidth="1"/>
    <col min="13" max="13" width="18.83203125" style="0" customWidth="1"/>
    <col min="14" max="16" width="25.83203125" style="0" customWidth="1"/>
    <col min="17" max="16384" width="0" style="0" hidden="1" customWidth="1"/>
  </cols>
  <sheetData>
    <row r="2" spans="1:9" ht="21.7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1.25">
      <c r="A3" s="1"/>
      <c r="B3" s="4" t="s">
        <v>9</v>
      </c>
      <c r="C3" s="4" t="s">
        <v>10</v>
      </c>
      <c r="D3" s="5">
        <v>10.9</v>
      </c>
      <c r="E3" s="5">
        <v>10.9</v>
      </c>
      <c r="F3" s="5">
        <v>10.9</v>
      </c>
      <c r="G3" s="5">
        <v>10.9</v>
      </c>
      <c r="H3" s="5">
        <v>10.9</v>
      </c>
      <c r="I3" s="5">
        <v>11.9</v>
      </c>
    </row>
    <row r="4" spans="1:9" ht="12.75">
      <c r="A4" s="1"/>
      <c r="B4" s="4"/>
      <c r="C4" s="4" t="s">
        <v>11</v>
      </c>
      <c r="D4" s="5">
        <v>10.15</v>
      </c>
      <c r="E4" s="5">
        <v>10.15</v>
      </c>
      <c r="F4" s="5">
        <v>10.5</v>
      </c>
      <c r="G4" s="5">
        <v>10.5</v>
      </c>
      <c r="H4" s="5">
        <v>10.5</v>
      </c>
      <c r="I4" s="5">
        <v>10.5</v>
      </c>
    </row>
    <row r="5" spans="1:9" ht="11.25">
      <c r="A5" s="1"/>
      <c r="B5" s="4"/>
      <c r="C5" s="4" t="s">
        <v>12</v>
      </c>
      <c r="D5" s="5">
        <v>10.75</v>
      </c>
      <c r="E5" s="5">
        <v>10.75</v>
      </c>
      <c r="F5" s="5">
        <v>10.75</v>
      </c>
      <c r="G5" s="5">
        <v>10.75</v>
      </c>
      <c r="H5" s="5">
        <v>10.75</v>
      </c>
      <c r="I5" s="5">
        <v>11.6</v>
      </c>
    </row>
    <row r="6" spans="1:9" ht="11.25">
      <c r="A6" s="1"/>
      <c r="B6" s="4"/>
      <c r="C6" s="4" t="s">
        <v>13</v>
      </c>
      <c r="D6" s="5">
        <v>9.2</v>
      </c>
      <c r="E6" s="5">
        <v>8.49</v>
      </c>
      <c r="F6" s="5">
        <v>7.38</v>
      </c>
      <c r="G6" s="5">
        <v>7.38</v>
      </c>
      <c r="H6" s="5">
        <v>8.9</v>
      </c>
      <c r="I6" s="5">
        <v>8.9</v>
      </c>
    </row>
    <row r="7" spans="1:9" ht="11.25">
      <c r="A7" s="1"/>
      <c r="B7" s="4"/>
      <c r="C7" s="4" t="s">
        <v>14</v>
      </c>
      <c r="D7" s="5">
        <v>10.45</v>
      </c>
      <c r="E7" s="5">
        <v>8.79</v>
      </c>
      <c r="F7" s="5">
        <v>9.9</v>
      </c>
      <c r="G7" s="5">
        <v>9.9</v>
      </c>
      <c r="H7" s="5">
        <v>9.9</v>
      </c>
      <c r="I7" s="5">
        <v>8.9</v>
      </c>
    </row>
    <row r="8" spans="1:9" ht="11.25">
      <c r="A8" s="1"/>
      <c r="B8" s="4"/>
      <c r="C8" s="4" t="s">
        <v>15</v>
      </c>
      <c r="D8" s="5">
        <v>8.99</v>
      </c>
      <c r="E8" s="5">
        <v>8.99</v>
      </c>
      <c r="F8" s="5">
        <v>8.99</v>
      </c>
      <c r="G8" s="5">
        <v>8.99</v>
      </c>
      <c r="H8" s="5">
        <v>8.99</v>
      </c>
      <c r="I8" s="5">
        <v>9.99</v>
      </c>
    </row>
    <row r="9" spans="1:9" ht="11.25">
      <c r="A9" s="1"/>
      <c r="B9" s="6" t="s">
        <v>16</v>
      </c>
      <c r="C9" s="7" t="s">
        <v>17</v>
      </c>
      <c r="D9" s="8">
        <v>8.99</v>
      </c>
      <c r="E9" s="8">
        <v>8.99</v>
      </c>
      <c r="F9" s="8">
        <v>8.99</v>
      </c>
      <c r="G9" s="8">
        <v>8.99</v>
      </c>
      <c r="H9" s="8">
        <v>9.99</v>
      </c>
      <c r="I9" s="8">
        <v>9.99</v>
      </c>
    </row>
    <row r="10" spans="1:9" ht="11.25">
      <c r="A10" s="1"/>
      <c r="B10" s="6"/>
      <c r="C10" s="7" t="s">
        <v>18</v>
      </c>
      <c r="D10" s="9">
        <v>11.9</v>
      </c>
      <c r="E10" s="9">
        <v>11.9</v>
      </c>
      <c r="F10" s="9">
        <v>11.9</v>
      </c>
      <c r="G10" s="8">
        <v>10.9</v>
      </c>
      <c r="H10" s="8">
        <v>11.9</v>
      </c>
      <c r="I10" s="8">
        <v>11.9</v>
      </c>
    </row>
    <row r="11" spans="1:9" ht="12.75">
      <c r="A11" s="1"/>
      <c r="B11" s="6"/>
      <c r="C11" s="7" t="s">
        <v>19</v>
      </c>
      <c r="D11" s="8">
        <v>11.9</v>
      </c>
      <c r="E11" s="8">
        <v>10.65</v>
      </c>
      <c r="F11" s="8">
        <v>9.9</v>
      </c>
      <c r="G11" s="8">
        <v>9.9</v>
      </c>
      <c r="H11" s="8">
        <v>9.9</v>
      </c>
      <c r="I11" s="8">
        <v>9.9</v>
      </c>
    </row>
    <row r="12" spans="1:9" ht="11.25">
      <c r="A12" s="1"/>
      <c r="B12" s="6"/>
      <c r="C12" s="7" t="s">
        <v>20</v>
      </c>
      <c r="D12" s="8">
        <v>7.99</v>
      </c>
      <c r="E12" s="8">
        <v>7.99</v>
      </c>
      <c r="F12" s="8">
        <v>7.99</v>
      </c>
      <c r="G12" s="8">
        <v>7.99</v>
      </c>
      <c r="H12" s="8">
        <v>7.99</v>
      </c>
      <c r="I12" s="8">
        <v>8.69</v>
      </c>
    </row>
    <row r="13" spans="1:9" ht="11.25">
      <c r="A13" s="1"/>
      <c r="B13" s="4" t="s">
        <v>21</v>
      </c>
      <c r="C13" s="4" t="s">
        <v>22</v>
      </c>
      <c r="D13" s="10">
        <v>11.9</v>
      </c>
      <c r="E13" s="10">
        <v>11.9</v>
      </c>
      <c r="F13" s="10">
        <v>11.9</v>
      </c>
      <c r="G13" s="10">
        <v>11.9</v>
      </c>
      <c r="H13" s="10">
        <v>12.5</v>
      </c>
      <c r="I13" s="10">
        <v>12.5</v>
      </c>
    </row>
    <row r="14" spans="1:9" ht="11.25">
      <c r="A14" s="1"/>
      <c r="B14" s="4"/>
      <c r="C14" s="4" t="s">
        <v>23</v>
      </c>
      <c r="D14" s="5">
        <v>9.9</v>
      </c>
      <c r="E14" s="5">
        <v>9.9</v>
      </c>
      <c r="F14" s="5">
        <v>9.9</v>
      </c>
      <c r="G14" s="5">
        <v>10.9</v>
      </c>
      <c r="H14" s="5">
        <v>10.9</v>
      </c>
      <c r="I14" s="5">
        <v>10.9</v>
      </c>
    </row>
    <row r="15" spans="1:9" ht="11.25">
      <c r="A15" s="1"/>
      <c r="B15" s="4"/>
      <c r="C15" s="4" t="s">
        <v>24</v>
      </c>
      <c r="D15" s="5">
        <v>8.99</v>
      </c>
      <c r="E15" s="5">
        <v>9.39</v>
      </c>
      <c r="F15" s="5">
        <v>9.39</v>
      </c>
      <c r="G15" s="5">
        <v>9.39</v>
      </c>
      <c r="H15" s="5">
        <v>9.89</v>
      </c>
      <c r="I15" s="5">
        <v>9.39</v>
      </c>
    </row>
    <row r="16" spans="1:9" ht="11.25">
      <c r="A16" s="1"/>
      <c r="B16" s="4"/>
      <c r="C16" s="4" t="s">
        <v>25</v>
      </c>
      <c r="D16" s="5">
        <v>8.69</v>
      </c>
      <c r="E16" s="5">
        <v>7.99</v>
      </c>
      <c r="F16" s="5">
        <v>8.19</v>
      </c>
      <c r="G16" s="5">
        <v>7.75</v>
      </c>
      <c r="H16" s="5">
        <v>8.19</v>
      </c>
      <c r="I16" s="5">
        <v>8.79</v>
      </c>
    </row>
    <row r="17" spans="1:9" ht="11.25">
      <c r="A17" s="1"/>
      <c r="B17" s="6" t="s">
        <v>26</v>
      </c>
      <c r="C17" s="7" t="s">
        <v>27</v>
      </c>
      <c r="D17" s="8">
        <v>9.49</v>
      </c>
      <c r="E17" s="8">
        <v>9.99</v>
      </c>
      <c r="F17" s="8">
        <v>9.99</v>
      </c>
      <c r="G17" s="8">
        <v>9.99</v>
      </c>
      <c r="H17" s="8">
        <v>10.89</v>
      </c>
      <c r="I17" s="8">
        <v>10.89</v>
      </c>
    </row>
    <row r="18" spans="1:9" ht="11.25">
      <c r="A18" s="1"/>
      <c r="B18" s="6"/>
      <c r="C18" s="7" t="s">
        <v>28</v>
      </c>
      <c r="D18" s="8">
        <v>9.9</v>
      </c>
      <c r="E18" s="8">
        <v>9.9</v>
      </c>
      <c r="F18" s="8">
        <v>9.9</v>
      </c>
      <c r="G18" s="8">
        <v>9.9</v>
      </c>
      <c r="H18" s="8">
        <v>10.9</v>
      </c>
      <c r="I18" s="8">
        <v>10.9</v>
      </c>
    </row>
    <row r="19" spans="1:9" ht="11.25">
      <c r="A19" s="1"/>
      <c r="B19" s="6"/>
      <c r="C19" s="7" t="s">
        <v>29</v>
      </c>
      <c r="D19" s="8">
        <v>8.6</v>
      </c>
      <c r="E19" s="8">
        <v>8.4</v>
      </c>
      <c r="F19" s="8">
        <v>7.73</v>
      </c>
      <c r="G19" s="8">
        <v>7.73</v>
      </c>
      <c r="H19" s="8">
        <v>7.97</v>
      </c>
      <c r="I19" s="8">
        <v>8.9</v>
      </c>
    </row>
    <row r="20" spans="1:9" ht="11.25">
      <c r="A20" s="1"/>
      <c r="B20" s="6"/>
      <c r="C20" s="7" t="s">
        <v>30</v>
      </c>
      <c r="D20" s="8">
        <v>8.12</v>
      </c>
      <c r="E20" s="8">
        <v>7.98</v>
      </c>
      <c r="F20" s="8">
        <v>7.94</v>
      </c>
      <c r="G20" s="8">
        <v>8.28</v>
      </c>
      <c r="H20" s="8">
        <v>8.64</v>
      </c>
      <c r="I20" s="8">
        <v>8.98</v>
      </c>
    </row>
    <row r="21" spans="1:9" ht="11.25">
      <c r="A21" s="1"/>
      <c r="B21" s="4" t="s">
        <v>31</v>
      </c>
      <c r="C21" s="4" t="s">
        <v>32</v>
      </c>
      <c r="D21" s="5">
        <v>8.99</v>
      </c>
      <c r="E21" s="5">
        <v>8.99</v>
      </c>
      <c r="F21" s="5">
        <v>8.99</v>
      </c>
      <c r="G21" s="5">
        <v>9.89</v>
      </c>
      <c r="H21" s="5">
        <v>9.89</v>
      </c>
      <c r="I21" s="5">
        <v>9.89</v>
      </c>
    </row>
    <row r="22" spans="1:9" ht="11.25">
      <c r="A22" s="1"/>
      <c r="B22" s="4"/>
      <c r="C22" s="4" t="s">
        <v>33</v>
      </c>
      <c r="D22" s="5">
        <v>7.49</v>
      </c>
      <c r="E22" s="5">
        <v>7.49</v>
      </c>
      <c r="F22" s="5">
        <v>7.49</v>
      </c>
      <c r="G22" s="5">
        <v>7.99</v>
      </c>
      <c r="H22" s="5">
        <v>7.99</v>
      </c>
      <c r="I22" s="5">
        <v>7.99</v>
      </c>
    </row>
    <row r="23" spans="1:9" ht="11.25">
      <c r="A23" s="1"/>
      <c r="B23" s="4"/>
      <c r="C23" s="4" t="s">
        <v>34</v>
      </c>
      <c r="D23" s="5">
        <v>8.59</v>
      </c>
      <c r="E23" s="5">
        <v>8.59</v>
      </c>
      <c r="F23" s="5">
        <v>8.59</v>
      </c>
      <c r="G23" s="5">
        <v>8.98</v>
      </c>
      <c r="H23" s="5">
        <v>8.99</v>
      </c>
      <c r="I23" s="5">
        <v>8.99</v>
      </c>
    </row>
    <row r="24" spans="1:9" ht="11.25">
      <c r="A24" s="1"/>
      <c r="B24" s="4"/>
      <c r="C24" s="4" t="s">
        <v>35</v>
      </c>
      <c r="D24" s="5">
        <v>6.49</v>
      </c>
      <c r="E24" s="5">
        <v>6.49</v>
      </c>
      <c r="F24" s="5">
        <v>6.49</v>
      </c>
      <c r="G24" s="5">
        <v>6.99</v>
      </c>
      <c r="H24" s="5">
        <v>7.99</v>
      </c>
      <c r="I24" s="5">
        <v>7.99</v>
      </c>
    </row>
    <row r="25" spans="1:9" ht="11.25">
      <c r="A25" s="1"/>
      <c r="B25" s="6" t="s">
        <v>36</v>
      </c>
      <c r="C25" s="7" t="s">
        <v>37</v>
      </c>
      <c r="D25" s="8">
        <v>9</v>
      </c>
      <c r="E25" s="8">
        <v>9</v>
      </c>
      <c r="F25" s="8">
        <v>9</v>
      </c>
      <c r="G25" s="8">
        <v>9</v>
      </c>
      <c r="H25" s="8">
        <v>9</v>
      </c>
      <c r="I25" s="8">
        <v>9.9</v>
      </c>
    </row>
    <row r="26" spans="1:9" ht="11.25">
      <c r="A26" s="1"/>
      <c r="B26" s="6"/>
      <c r="C26" s="7" t="s">
        <v>38</v>
      </c>
      <c r="D26" s="8">
        <v>7.49</v>
      </c>
      <c r="E26" s="8">
        <v>7.99</v>
      </c>
      <c r="F26" s="8">
        <v>5.99</v>
      </c>
      <c r="G26" s="8">
        <v>6.99</v>
      </c>
      <c r="H26" s="8">
        <v>6.99</v>
      </c>
      <c r="I26" s="8">
        <v>7.49</v>
      </c>
    </row>
    <row r="27" spans="1:9" ht="12.75">
      <c r="A27" s="1"/>
      <c r="B27" s="6"/>
      <c r="C27" s="7" t="s">
        <v>39</v>
      </c>
      <c r="D27" s="8">
        <v>9.2</v>
      </c>
      <c r="E27" s="8">
        <v>8.49</v>
      </c>
      <c r="F27" s="8">
        <v>7.8</v>
      </c>
      <c r="G27" s="8">
        <v>7.38</v>
      </c>
      <c r="H27" s="8">
        <v>8.9</v>
      </c>
      <c r="I27" s="8">
        <v>8.9</v>
      </c>
    </row>
    <row r="28" spans="1:9" ht="11.25">
      <c r="A28" s="1"/>
      <c r="B28" s="6"/>
      <c r="C28" s="11" t="s">
        <v>40</v>
      </c>
      <c r="D28" s="12">
        <v>4.99</v>
      </c>
      <c r="E28" s="12">
        <v>4.99</v>
      </c>
      <c r="F28" s="8">
        <v>5.99</v>
      </c>
      <c r="G28" s="8">
        <v>5.99</v>
      </c>
      <c r="H28" s="12">
        <v>5.99</v>
      </c>
      <c r="I28" s="12">
        <v>5.99</v>
      </c>
    </row>
    <row r="29" spans="1:9" ht="11.25">
      <c r="A29" s="1"/>
      <c r="B29" s="4" t="s">
        <v>41</v>
      </c>
      <c r="C29" s="4" t="s">
        <v>42</v>
      </c>
      <c r="D29" s="5">
        <v>8.9</v>
      </c>
      <c r="E29" s="5">
        <v>8.9</v>
      </c>
      <c r="F29" s="5">
        <v>8.9</v>
      </c>
      <c r="G29" s="5">
        <v>8.9</v>
      </c>
      <c r="H29" s="5">
        <v>8.95</v>
      </c>
      <c r="I29" s="5">
        <v>8.95</v>
      </c>
    </row>
    <row r="30" spans="1:9" ht="11.25">
      <c r="A30" s="1"/>
      <c r="B30" s="4"/>
      <c r="C30" s="4" t="s">
        <v>43</v>
      </c>
      <c r="D30" s="5">
        <v>8.9</v>
      </c>
      <c r="E30" s="5">
        <v>8.9</v>
      </c>
      <c r="F30" s="5">
        <v>8.9</v>
      </c>
      <c r="G30" s="5">
        <v>9.9</v>
      </c>
      <c r="H30" s="5">
        <v>9.9</v>
      </c>
      <c r="I30" s="5">
        <v>9.9</v>
      </c>
    </row>
    <row r="31" spans="1:9" ht="11.25">
      <c r="A31" s="1"/>
      <c r="B31" s="4"/>
      <c r="C31" s="4" t="s">
        <v>44</v>
      </c>
      <c r="D31" s="5">
        <v>9.49</v>
      </c>
      <c r="E31" s="5">
        <v>9.49</v>
      </c>
      <c r="F31" s="5">
        <v>9.49</v>
      </c>
      <c r="G31" s="5">
        <v>9.89</v>
      </c>
      <c r="H31" s="5">
        <v>9.89</v>
      </c>
      <c r="I31" s="5">
        <v>10.09</v>
      </c>
    </row>
    <row r="32" spans="1:9" ht="11.25">
      <c r="A32" s="1"/>
      <c r="B32" s="4"/>
      <c r="C32" s="4" t="s">
        <v>45</v>
      </c>
      <c r="D32" s="5">
        <v>7.99</v>
      </c>
      <c r="E32" s="5">
        <v>7.99</v>
      </c>
      <c r="F32" s="5">
        <v>7.99</v>
      </c>
      <c r="G32" s="5">
        <v>8.99</v>
      </c>
      <c r="H32" s="5">
        <v>8.99</v>
      </c>
      <c r="I32" s="5">
        <v>8.99</v>
      </c>
    </row>
    <row r="33" spans="1:9" ht="11.25">
      <c r="A33" s="1"/>
      <c r="B33" s="6" t="s">
        <v>46</v>
      </c>
      <c r="C33" s="7" t="s">
        <v>47</v>
      </c>
      <c r="D33" s="8">
        <v>9.8</v>
      </c>
      <c r="E33" s="8">
        <v>9.8</v>
      </c>
      <c r="F33" s="8">
        <v>9.8</v>
      </c>
      <c r="G33" s="8">
        <v>9.8</v>
      </c>
      <c r="H33" s="8">
        <v>9.8</v>
      </c>
      <c r="I33" s="8">
        <v>9.8</v>
      </c>
    </row>
    <row r="34" spans="1:9" ht="11.25">
      <c r="A34" s="1"/>
      <c r="B34" s="6"/>
      <c r="C34" s="7" t="s">
        <v>48</v>
      </c>
      <c r="D34" s="8">
        <v>8.49</v>
      </c>
      <c r="E34" s="8">
        <v>8.49</v>
      </c>
      <c r="F34" s="8">
        <v>8.49</v>
      </c>
      <c r="G34" s="8">
        <v>8.99</v>
      </c>
      <c r="H34" s="8">
        <v>8.99</v>
      </c>
      <c r="I34" s="8">
        <v>8.99</v>
      </c>
    </row>
    <row r="35" spans="1:9" ht="11.25">
      <c r="A35" s="1"/>
      <c r="B35" s="6"/>
      <c r="C35" s="7" t="s">
        <v>49</v>
      </c>
      <c r="D35" s="12">
        <v>4.99</v>
      </c>
      <c r="E35" s="12">
        <v>4.99</v>
      </c>
      <c r="F35" s="12">
        <v>5.9</v>
      </c>
      <c r="G35" s="12">
        <v>5.9</v>
      </c>
      <c r="H35" s="12">
        <v>6.99</v>
      </c>
      <c r="I35" s="12" t="s">
        <v>50</v>
      </c>
    </row>
    <row r="36" spans="1:9" ht="11.25">
      <c r="A36" s="1"/>
      <c r="B36" s="6"/>
      <c r="C36" s="7" t="s">
        <v>51</v>
      </c>
      <c r="D36" s="8">
        <v>7.49</v>
      </c>
      <c r="E36" s="8">
        <v>7.49</v>
      </c>
      <c r="F36" s="8">
        <v>7.49</v>
      </c>
      <c r="G36" s="8">
        <v>7.49</v>
      </c>
      <c r="H36" s="8">
        <v>7.9</v>
      </c>
      <c r="I36" s="8">
        <v>7.9</v>
      </c>
    </row>
    <row r="37" spans="1:9" ht="11.25" customHeight="1">
      <c r="A37" s="1"/>
      <c r="B37" s="13" t="s">
        <v>52</v>
      </c>
      <c r="C37" s="4" t="s">
        <v>53</v>
      </c>
      <c r="D37" s="10">
        <v>11.9</v>
      </c>
      <c r="E37" s="10">
        <v>11.9</v>
      </c>
      <c r="F37" s="10">
        <v>11.9</v>
      </c>
      <c r="G37" s="10">
        <v>11.9</v>
      </c>
      <c r="H37" s="5">
        <v>11.9</v>
      </c>
      <c r="I37" s="5">
        <v>11.9</v>
      </c>
    </row>
    <row r="38" spans="1:9" ht="11.25">
      <c r="A38" s="1"/>
      <c r="B38" s="13"/>
      <c r="C38" s="4" t="s">
        <v>54</v>
      </c>
      <c r="D38" s="5">
        <v>10.9</v>
      </c>
      <c r="E38" s="5">
        <v>10.9</v>
      </c>
      <c r="F38" s="5">
        <v>10.9</v>
      </c>
      <c r="G38" s="5">
        <v>10.9</v>
      </c>
      <c r="H38" s="5">
        <v>10.9</v>
      </c>
      <c r="I38" s="5">
        <v>10.9</v>
      </c>
    </row>
    <row r="39" spans="1:9" ht="11.25">
      <c r="A39" s="1"/>
      <c r="B39" s="13"/>
      <c r="C39" s="4" t="s">
        <v>55</v>
      </c>
      <c r="D39" s="5">
        <v>10.99</v>
      </c>
      <c r="E39" s="5">
        <v>9.49</v>
      </c>
      <c r="F39" s="5">
        <v>9.49</v>
      </c>
      <c r="G39" s="5">
        <v>9.49</v>
      </c>
      <c r="H39" s="5">
        <v>10.99</v>
      </c>
      <c r="I39" s="5">
        <v>9.99</v>
      </c>
    </row>
    <row r="40" spans="1:9" ht="11.25" customHeight="1">
      <c r="A40" s="1"/>
      <c r="B40" s="13"/>
      <c r="C40" s="4" t="s">
        <v>56</v>
      </c>
      <c r="D40" s="5">
        <v>8.99</v>
      </c>
      <c r="E40" s="5">
        <v>8.99</v>
      </c>
      <c r="F40" s="5">
        <v>8.99</v>
      </c>
      <c r="G40" s="5">
        <v>8.99</v>
      </c>
      <c r="H40" s="5">
        <v>8.99</v>
      </c>
      <c r="I40" s="5">
        <v>8.99</v>
      </c>
    </row>
    <row r="41" spans="1:9" ht="10.5">
      <c r="A41" s="1"/>
      <c r="B41" s="14" t="s">
        <v>57</v>
      </c>
      <c r="C41" s="14"/>
      <c r="D41" s="2" t="s">
        <v>58</v>
      </c>
      <c r="E41" s="2" t="s">
        <v>59</v>
      </c>
      <c r="F41" s="2" t="s">
        <v>60</v>
      </c>
      <c r="G41" s="2" t="s">
        <v>61</v>
      </c>
      <c r="H41" s="2" t="s">
        <v>62</v>
      </c>
      <c r="I41" s="2" t="s">
        <v>63</v>
      </c>
    </row>
    <row r="42" spans="1:9" ht="10.5">
      <c r="A42" s="1"/>
      <c r="B42" s="15" t="s">
        <v>64</v>
      </c>
      <c r="C42" s="15"/>
      <c r="D42" s="16">
        <f>LARGE(D3:D40,1)</f>
        <v>11.9</v>
      </c>
      <c r="E42" s="16">
        <f>LARGE(E3:E40,1)</f>
        <v>11.9</v>
      </c>
      <c r="F42" s="16">
        <f>LARGE(F3:F40,1)</f>
        <v>11.9</v>
      </c>
      <c r="G42" s="16">
        <f>LARGE(G3:G40,1)</f>
        <v>11.9</v>
      </c>
      <c r="H42" s="16">
        <f>LARGE(H3:H40,1)</f>
        <v>12.5</v>
      </c>
      <c r="I42" s="16">
        <f>LARGE(I3:I40,1)</f>
        <v>12.5</v>
      </c>
    </row>
    <row r="43" spans="1:9" ht="10.5">
      <c r="A43" s="1"/>
      <c r="B43" s="17" t="s">
        <v>65</v>
      </c>
      <c r="C43" s="17"/>
      <c r="D43" s="18">
        <f>SMALL(D3:D40,1)</f>
        <v>4.99</v>
      </c>
      <c r="E43" s="18">
        <f>SMALL(E3:E40,1)</f>
        <v>4.99</v>
      </c>
      <c r="F43" s="18">
        <f>SMALL(F3:F40,1)</f>
        <v>5.9</v>
      </c>
      <c r="G43" s="18">
        <f>SMALL(G3:G40,1)</f>
        <v>5.9</v>
      </c>
      <c r="H43" s="18">
        <f>SMALL(H3:H40,1)</f>
        <v>5.99</v>
      </c>
      <c r="I43" s="18">
        <f>SMALL(I3:I40,1)</f>
        <v>5.99</v>
      </c>
    </row>
    <row r="44" spans="1:9" ht="11.25" customHeight="1">
      <c r="A44" s="1"/>
      <c r="B44" s="4" t="s">
        <v>66</v>
      </c>
      <c r="C44" s="4"/>
      <c r="D44" s="19">
        <f>(D42-D43)/D43</f>
        <v>1.3847695390781563</v>
      </c>
      <c r="E44" s="19">
        <f>(E42-E43)/E43</f>
        <v>1.3847695390781563</v>
      </c>
      <c r="F44" s="19">
        <f>(F42-F43)/F43</f>
        <v>1.0169491525423728</v>
      </c>
      <c r="G44" s="19">
        <f>(G42-G43)/G43</f>
        <v>1.0169491525423728</v>
      </c>
      <c r="H44" s="19">
        <f>(H42-H43)/H43</f>
        <v>1.0868113522537561</v>
      </c>
      <c r="I44" s="19">
        <f>(I42-I43)/I43</f>
        <v>1.0868113522537561</v>
      </c>
    </row>
    <row r="45" spans="1:9" ht="33.75">
      <c r="A45" s="1"/>
      <c r="B45" s="14" t="s">
        <v>1</v>
      </c>
      <c r="C45" s="14"/>
      <c r="D45" s="20" t="s">
        <v>67</v>
      </c>
      <c r="E45" s="20" t="s">
        <v>68</v>
      </c>
      <c r="F45" s="20" t="s">
        <v>69</v>
      </c>
      <c r="G45" s="3" t="s">
        <v>70</v>
      </c>
      <c r="H45" s="3" t="s">
        <v>71</v>
      </c>
      <c r="I45" s="3" t="s">
        <v>72</v>
      </c>
    </row>
    <row r="46" spans="1:9" ht="11.25">
      <c r="A46" s="1"/>
      <c r="B46" s="4" t="s">
        <v>9</v>
      </c>
      <c r="C46" s="4"/>
      <c r="D46" s="21">
        <f>AVERAGE(D3:D8)</f>
        <v>10.073333333333332</v>
      </c>
      <c r="E46" s="21">
        <f>AVERAGE(E3:E8)</f>
        <v>9.678333333333333</v>
      </c>
      <c r="F46" s="21">
        <f>AVERAGE(F3:F8)</f>
        <v>9.736666666666666</v>
      </c>
      <c r="G46" s="21">
        <f>AVERAGE(G3:G8)</f>
        <v>9.736666666666666</v>
      </c>
      <c r="H46" s="21">
        <f>AVERAGE(H3:H8)</f>
        <v>9.99</v>
      </c>
      <c r="I46" s="22">
        <f>AVERAGE(I3:I8)</f>
        <v>10.298333333333334</v>
      </c>
    </row>
    <row r="47" spans="1:9" ht="11.25">
      <c r="A47" s="1"/>
      <c r="B47" s="6" t="s">
        <v>16</v>
      </c>
      <c r="C47" s="6"/>
      <c r="D47" s="23">
        <f>AVERAGE(D9:D12)</f>
        <v>10.195</v>
      </c>
      <c r="E47" s="23">
        <f>AVERAGE(E9:E12)</f>
        <v>9.8825</v>
      </c>
      <c r="F47" s="23">
        <f>AVERAGE(F9:F12)</f>
        <v>9.695</v>
      </c>
      <c r="G47" s="23">
        <f>AVERAGE(G9:G12)</f>
        <v>9.445</v>
      </c>
      <c r="H47" s="23">
        <f>AVERAGE(H9:H12)</f>
        <v>9.945</v>
      </c>
      <c r="I47" s="23">
        <f>AVERAGE(I9:I12)</f>
        <v>10.120000000000001</v>
      </c>
    </row>
    <row r="48" spans="1:9" ht="11.25">
      <c r="A48" s="1"/>
      <c r="B48" s="4" t="s">
        <v>21</v>
      </c>
      <c r="C48" s="4"/>
      <c r="D48" s="21">
        <f>AVERAGE(D13:D16)</f>
        <v>9.87</v>
      </c>
      <c r="E48" s="21">
        <f>AVERAGE(E13:E16)</f>
        <v>9.795</v>
      </c>
      <c r="F48" s="21">
        <f>AVERAGE(F13:F16)</f>
        <v>9.844999999999999</v>
      </c>
      <c r="G48" s="21">
        <f>AVERAGE(G13:G16)</f>
        <v>9.985</v>
      </c>
      <c r="H48" s="21">
        <f>AVERAGE(H13:H16)</f>
        <v>10.37</v>
      </c>
      <c r="I48" s="21">
        <f>AVERAGE(I13:I16)</f>
        <v>10.395</v>
      </c>
    </row>
    <row r="49" spans="1:9" ht="11.25">
      <c r="A49" s="1"/>
      <c r="B49" s="6" t="s">
        <v>26</v>
      </c>
      <c r="C49" s="6"/>
      <c r="D49" s="23">
        <f>AVERAGE(D17:D20)</f>
        <v>9.0275</v>
      </c>
      <c r="E49" s="23">
        <f>AVERAGE(E17:E20)</f>
        <v>9.0675</v>
      </c>
      <c r="F49" s="23">
        <f>AVERAGE(F17:F20)</f>
        <v>8.89</v>
      </c>
      <c r="G49" s="23">
        <f>AVERAGE(G17:G20)</f>
        <v>8.975000000000001</v>
      </c>
      <c r="H49" s="23">
        <f>AVERAGE(H17:H20)</f>
        <v>9.600000000000001</v>
      </c>
      <c r="I49" s="23">
        <f>AVERAGE(I17:I20)</f>
        <v>9.9175</v>
      </c>
    </row>
    <row r="50" spans="1:9" ht="11.25">
      <c r="A50" s="1"/>
      <c r="B50" s="4" t="s">
        <v>31</v>
      </c>
      <c r="C50" s="4"/>
      <c r="D50" s="21">
        <f>AVERAGE(D21:D24)</f>
        <v>7.890000000000001</v>
      </c>
      <c r="E50" s="21">
        <f>AVERAGE(E21:E24)</f>
        <v>7.890000000000001</v>
      </c>
      <c r="F50" s="21">
        <f>AVERAGE(F21:F24)</f>
        <v>7.890000000000001</v>
      </c>
      <c r="G50" s="21">
        <f>AVERAGE(G21:G24)</f>
        <v>8.4625</v>
      </c>
      <c r="H50" s="21">
        <f>AVERAGE(H21:H24)</f>
        <v>8.715</v>
      </c>
      <c r="I50" s="21">
        <f>AVERAGE(I21:I24)</f>
        <v>8.715</v>
      </c>
    </row>
    <row r="51" spans="1:9" ht="11.25">
      <c r="A51" s="1"/>
      <c r="B51" s="6" t="s">
        <v>36</v>
      </c>
      <c r="C51" s="6"/>
      <c r="D51" s="23">
        <f>AVERAGE(D25:D28)</f>
        <v>7.67</v>
      </c>
      <c r="E51" s="23">
        <f>AVERAGE(E25:E28)</f>
        <v>7.6175</v>
      </c>
      <c r="F51" s="23">
        <f>AVERAGE(F25:F28)</f>
        <v>7.195</v>
      </c>
      <c r="G51" s="24">
        <f>AVERAGE(G25:G28)</f>
        <v>7.34</v>
      </c>
      <c r="H51" s="24">
        <f>AVERAGE(H25:H28)</f>
        <v>7.720000000000001</v>
      </c>
      <c r="I51" s="24">
        <f>AVERAGE(I25:I28)</f>
        <v>8.07</v>
      </c>
    </row>
    <row r="52" spans="1:9" ht="12.75">
      <c r="A52" s="1"/>
      <c r="B52" s="4" t="s">
        <v>41</v>
      </c>
      <c r="C52" s="4"/>
      <c r="D52" s="21">
        <f>AVERAGE(D29:D32)</f>
        <v>8.82</v>
      </c>
      <c r="E52" s="21">
        <f>AVERAGE(E29:E32)</f>
        <v>8.82</v>
      </c>
      <c r="F52" s="21">
        <f>AVERAGE(F29:F32)</f>
        <v>8.82</v>
      </c>
      <c r="G52" s="21">
        <f>AVERAGE(G29:G32)</f>
        <v>9.42</v>
      </c>
      <c r="H52" s="21">
        <f>AVERAGE(H29:H32)</f>
        <v>9.432500000000001</v>
      </c>
      <c r="I52" s="21">
        <f>AVERAGE(I29:I32)</f>
        <v>9.482500000000002</v>
      </c>
    </row>
    <row r="53" spans="1:9" ht="11.25">
      <c r="A53" s="1"/>
      <c r="B53" s="6" t="s">
        <v>46</v>
      </c>
      <c r="C53" s="6"/>
      <c r="D53" s="23">
        <f>AVERAGE(D33:D36)</f>
        <v>7.6925</v>
      </c>
      <c r="E53" s="23">
        <f>AVERAGE(E33:E36)</f>
        <v>7.6925</v>
      </c>
      <c r="F53" s="23">
        <f>AVERAGE(F33:F36)</f>
        <v>7.920000000000001</v>
      </c>
      <c r="G53" s="23">
        <f>AVERAGE(G33:G36)</f>
        <v>8.045000000000002</v>
      </c>
      <c r="H53" s="23">
        <f>AVERAGE(H33:H36)</f>
        <v>8.420000000000002</v>
      </c>
      <c r="I53" s="23">
        <f>AVERAGE(I33:I36)</f>
        <v>8.896666666666667</v>
      </c>
    </row>
    <row r="54" spans="1:9" ht="11.25" customHeight="1">
      <c r="A54" s="1"/>
      <c r="B54" s="4" t="s">
        <v>52</v>
      </c>
      <c r="C54" s="4"/>
      <c r="D54" s="21">
        <f>AVERAGE(D37:D40)</f>
        <v>10.695</v>
      </c>
      <c r="E54" s="21">
        <f>AVERAGE(E37:E40)</f>
        <v>10.32</v>
      </c>
      <c r="F54" s="21">
        <f>AVERAGE(F37:F40)</f>
        <v>10.32</v>
      </c>
      <c r="G54" s="22">
        <f>AVERAGE(G37:G40)</f>
        <v>10.32</v>
      </c>
      <c r="H54" s="22">
        <f>AVERAGE(H37:H40)</f>
        <v>10.695</v>
      </c>
      <c r="I54" s="25">
        <f>AVERAGE(I37:I40)</f>
        <v>10.445</v>
      </c>
    </row>
    <row r="55" spans="1:9" ht="32.25">
      <c r="A55" s="1"/>
      <c r="B55" s="14" t="s">
        <v>73</v>
      </c>
      <c r="C55" s="14"/>
      <c r="D55" s="20" t="s">
        <v>67</v>
      </c>
      <c r="E55" s="20" t="s">
        <v>68</v>
      </c>
      <c r="F55" s="20" t="s">
        <v>69</v>
      </c>
      <c r="G55" s="20" t="s">
        <v>70</v>
      </c>
      <c r="H55" s="3" t="s">
        <v>71</v>
      </c>
      <c r="I55" s="3" t="s">
        <v>72</v>
      </c>
    </row>
    <row r="56" spans="1:9" ht="12.75">
      <c r="A56" s="1"/>
      <c r="B56" s="26" t="s">
        <v>74</v>
      </c>
      <c r="C56" s="26"/>
      <c r="D56" s="27">
        <f>AVERAGE(D3:D5,D9:D10,D13:D14,D17:D18,D21:D22,D25:D26,D29:D30,D33:D34,D37:D38)</f>
        <v>9.775789473684213</v>
      </c>
      <c r="E56" s="27">
        <f>AVERAGE(E3:E5,E9:E10,E13:E14,E17:E18,E21:E22,E25:E26,E29:E30,E33:E34,E37:E38)</f>
        <v>9.828421052631581</v>
      </c>
      <c r="F56" s="27">
        <f>AVERAGE(F3:F5,F9:F10,F13:F14,F17:F18,F21:F22,F25:F26,F29:F30,F33:F34,F37:F38)</f>
        <v>9.741578947368422</v>
      </c>
      <c r="G56" s="27">
        <f>AVERAGE(G3:G5,G9:G10,G13:G14,G17:G18,G21:G22,G25:G26,G29:G30,G33:G34,G37:G38)</f>
        <v>9.94684210526316</v>
      </c>
      <c r="H56" s="27">
        <f>AVERAGE(H3:H5,H9:H10,H13:H14,H17:H18,H21:H22,H25:H26,H29:H30,H33:H34,H37:H38)</f>
        <v>10.186315789473685</v>
      </c>
      <c r="I56" s="27">
        <f>AVERAGE(I3:I5,I9:I10,I13:I14,I17:I18,I21:I22,I25:I26,I29:I30,I33:I34,I37:I38)</f>
        <v>10.357368421052632</v>
      </c>
    </row>
    <row r="57" spans="1:9" ht="10.5">
      <c r="A57" s="1"/>
      <c r="B57" s="28" t="s">
        <v>75</v>
      </c>
      <c r="C57" s="28"/>
      <c r="D57" s="29">
        <f>AVERAGE(D6:D8,D11:D12,D15:D16,D19:D20,D23:D24,D27:D28,D31:D32,D35:D36,D39:D40)</f>
        <v>8.533684210526316</v>
      </c>
      <c r="E57" s="29">
        <f>AVERAGE(E6:E8,E11:E12,E15:E16,E19:E20,E23:E24,E27:E28,E31:E32,E35:E36,E39:E40)</f>
        <v>8.193157894736842</v>
      </c>
      <c r="F57" s="29">
        <f>AVERAGE(F6:F8,F11:F12,F15:F16,F19:F20,F23:F24,F27:F28,F31:F32,F35:F36,F39:F40)</f>
        <v>8.191052631578948</v>
      </c>
      <c r="G57" s="29">
        <f>AVERAGE(G6:G8,G11:G12,G15:G16,G19:G20,G23:G24,G27:G28,G31:G32,G35:G36,G39:G40)</f>
        <v>8.28421052631579</v>
      </c>
      <c r="H57" s="29">
        <f>AVERAGE(H6:H8,H11:H12,H15:H16,H19:H20,H23:H24,H27:H28,H31:H32,H35:H36,H39:H40)</f>
        <v>8.736315789473684</v>
      </c>
      <c r="I57" s="29">
        <f>AVERAGE(I6:I8,I11:I12,I15:I16,I19:I20,I23:I24,I27:I28,I31:I32,I35:I36,I39:I40)</f>
        <v>8.903888888888892</v>
      </c>
    </row>
    <row r="58" spans="1:16" ht="10.5">
      <c r="A58" s="1"/>
      <c r="B58" s="30" t="s">
        <v>76</v>
      </c>
      <c r="C58" s="30"/>
      <c r="D58" s="31">
        <f>AVERAGE(D3:D40)</f>
        <v>9.154736842105265</v>
      </c>
      <c r="E58" s="31">
        <f>AVERAGE(E3:E40)</f>
        <v>9.010789473684213</v>
      </c>
      <c r="F58" s="31">
        <f>AVERAGE(F3:F40)</f>
        <v>8.966315789473684</v>
      </c>
      <c r="G58" s="31">
        <f>AVERAGE(G3:G40)</f>
        <v>9.115526315789475</v>
      </c>
      <c r="H58" s="31">
        <f>AVERAGE(H3:H40)</f>
        <v>9.461315789473684</v>
      </c>
      <c r="I58" s="31">
        <f>AVERAGE(I3:I40)</f>
        <v>9.650270270270271</v>
      </c>
      <c r="M58" s="19"/>
      <c r="N58" s="19"/>
      <c r="O58" s="19"/>
      <c r="P58" s="19"/>
    </row>
    <row r="59" spans="1:9" ht="21.75">
      <c r="A59" s="1" t="s">
        <v>77</v>
      </c>
      <c r="B59" s="2" t="s">
        <v>78</v>
      </c>
      <c r="C59" s="2" t="s">
        <v>2</v>
      </c>
      <c r="D59" s="3" t="s">
        <v>3</v>
      </c>
      <c r="E59" s="3" t="s">
        <v>4</v>
      </c>
      <c r="F59" s="3" t="s">
        <v>5</v>
      </c>
      <c r="G59" s="3" t="s">
        <v>6</v>
      </c>
      <c r="H59" s="3" t="s">
        <v>7</v>
      </c>
      <c r="I59" s="3" t="s">
        <v>79</v>
      </c>
    </row>
    <row r="60" spans="1:9" ht="11.25">
      <c r="A60" s="1"/>
      <c r="B60" s="4" t="s">
        <v>9</v>
      </c>
      <c r="C60" s="4" t="s">
        <v>10</v>
      </c>
      <c r="D60" s="5">
        <v>21</v>
      </c>
      <c r="E60" s="5">
        <v>13.9</v>
      </c>
      <c r="F60" s="5">
        <v>13.9</v>
      </c>
      <c r="G60" s="5">
        <v>13.9</v>
      </c>
      <c r="H60" s="5">
        <v>15.5</v>
      </c>
      <c r="I60" s="5">
        <v>16.5</v>
      </c>
    </row>
    <row r="61" spans="1:9" ht="11.25">
      <c r="A61" s="1"/>
      <c r="B61" s="4"/>
      <c r="C61" s="4" t="s">
        <v>11</v>
      </c>
      <c r="D61" s="5">
        <v>12</v>
      </c>
      <c r="E61" s="5">
        <v>12</v>
      </c>
      <c r="F61" s="5">
        <v>13</v>
      </c>
      <c r="G61" s="5">
        <v>13</v>
      </c>
      <c r="H61" s="5">
        <v>13</v>
      </c>
      <c r="I61" s="5">
        <v>13</v>
      </c>
    </row>
    <row r="62" spans="1:9" ht="11.25">
      <c r="A62" s="1"/>
      <c r="B62" s="4"/>
      <c r="C62" s="4" t="s">
        <v>12</v>
      </c>
      <c r="D62" s="5">
        <v>16.9</v>
      </c>
      <c r="E62" s="5">
        <v>16.9</v>
      </c>
      <c r="F62" s="5">
        <v>16.9</v>
      </c>
      <c r="G62" s="5">
        <v>16.9</v>
      </c>
      <c r="H62" s="10">
        <v>19.5</v>
      </c>
      <c r="I62" s="10">
        <v>19.5</v>
      </c>
    </row>
    <row r="63" spans="1:9" ht="11.25">
      <c r="A63" s="1"/>
      <c r="B63" s="4"/>
      <c r="C63" s="4" t="s">
        <v>13</v>
      </c>
      <c r="D63" s="5">
        <v>11.9</v>
      </c>
      <c r="E63" s="5" t="s">
        <v>80</v>
      </c>
      <c r="F63" s="5">
        <v>8.9</v>
      </c>
      <c r="G63" s="5">
        <v>11.9</v>
      </c>
      <c r="H63" s="5">
        <v>9.4</v>
      </c>
      <c r="I63" s="5">
        <v>9.9</v>
      </c>
    </row>
    <row r="64" spans="1:9" ht="11.25">
      <c r="A64" s="1"/>
      <c r="B64" s="4"/>
      <c r="C64" s="4" t="s">
        <v>14</v>
      </c>
      <c r="D64" s="5">
        <v>15.99</v>
      </c>
      <c r="E64" s="5">
        <v>12.9</v>
      </c>
      <c r="F64" s="5">
        <v>12.9</v>
      </c>
      <c r="G64" s="5">
        <v>12.9</v>
      </c>
      <c r="H64" s="5">
        <v>12.9</v>
      </c>
      <c r="I64" s="5">
        <v>13.9</v>
      </c>
    </row>
    <row r="65" spans="1:9" ht="12.75">
      <c r="A65" s="1"/>
      <c r="B65" s="4"/>
      <c r="C65" s="4" t="s">
        <v>15</v>
      </c>
      <c r="D65" s="5" t="s">
        <v>80</v>
      </c>
      <c r="E65" s="5" t="s">
        <v>80</v>
      </c>
      <c r="F65" s="5" t="s">
        <v>80</v>
      </c>
      <c r="G65" s="5" t="s">
        <v>80</v>
      </c>
      <c r="H65" s="5" t="s">
        <v>80</v>
      </c>
      <c r="I65" s="5" t="s">
        <v>80</v>
      </c>
    </row>
    <row r="66" spans="1:9" ht="11.25">
      <c r="A66" s="1"/>
      <c r="B66" s="6" t="s">
        <v>16</v>
      </c>
      <c r="C66" s="7" t="s">
        <v>17</v>
      </c>
      <c r="D66" s="8">
        <v>13.9</v>
      </c>
      <c r="E66" s="8">
        <v>12.9</v>
      </c>
      <c r="F66" s="8">
        <v>12.9</v>
      </c>
      <c r="G66" s="8">
        <v>12.9</v>
      </c>
      <c r="H66" s="8">
        <v>12.9</v>
      </c>
      <c r="I66" s="8">
        <v>12.9</v>
      </c>
    </row>
    <row r="67" spans="1:9" ht="11.25">
      <c r="A67" s="1"/>
      <c r="B67" s="6"/>
      <c r="C67" s="7" t="s">
        <v>18</v>
      </c>
      <c r="D67" s="8">
        <v>13.9</v>
      </c>
      <c r="E67" s="8">
        <v>14.9</v>
      </c>
      <c r="F67" s="8">
        <v>14.9</v>
      </c>
      <c r="G67" s="8">
        <v>13.9</v>
      </c>
      <c r="H67" s="8">
        <v>16.9</v>
      </c>
      <c r="I67" s="8">
        <v>16.9</v>
      </c>
    </row>
    <row r="68" spans="1:9" ht="11.25">
      <c r="A68" s="1"/>
      <c r="B68" s="6"/>
      <c r="C68" s="7" t="s">
        <v>19</v>
      </c>
      <c r="D68" s="8">
        <v>12.9</v>
      </c>
      <c r="E68" s="8">
        <v>12.9</v>
      </c>
      <c r="F68" s="8">
        <v>12.9</v>
      </c>
      <c r="G68" s="8">
        <v>12.9</v>
      </c>
      <c r="H68" s="8">
        <v>12.9</v>
      </c>
      <c r="I68" s="8">
        <v>12.9</v>
      </c>
    </row>
    <row r="69" spans="1:9" ht="11.25">
      <c r="A69" s="1"/>
      <c r="B69" s="6"/>
      <c r="C69" s="7" t="s">
        <v>20</v>
      </c>
      <c r="D69" s="8">
        <v>8.99</v>
      </c>
      <c r="E69" s="8" t="s">
        <v>80</v>
      </c>
      <c r="F69" s="8">
        <v>8.99</v>
      </c>
      <c r="G69" s="8">
        <v>8.99</v>
      </c>
      <c r="H69" s="8">
        <v>8.99</v>
      </c>
      <c r="I69" s="8">
        <v>9.69</v>
      </c>
    </row>
    <row r="70" spans="1:9" ht="11.25">
      <c r="A70" s="1"/>
      <c r="B70" s="4" t="s">
        <v>21</v>
      </c>
      <c r="C70" s="4" t="s">
        <v>22</v>
      </c>
      <c r="D70" s="5">
        <v>16.98</v>
      </c>
      <c r="E70" s="5">
        <v>16.98</v>
      </c>
      <c r="F70" s="5">
        <v>16.98</v>
      </c>
      <c r="G70" s="5">
        <v>16.9</v>
      </c>
      <c r="H70" s="5">
        <v>16.98</v>
      </c>
      <c r="I70" s="5">
        <v>17</v>
      </c>
    </row>
    <row r="71" spans="1:9" ht="11.25">
      <c r="A71" s="1"/>
      <c r="B71" s="4"/>
      <c r="C71" s="4" t="s">
        <v>23</v>
      </c>
      <c r="D71" s="5">
        <v>13.9</v>
      </c>
      <c r="E71" s="5" t="s">
        <v>80</v>
      </c>
      <c r="F71" s="5" t="s">
        <v>80</v>
      </c>
      <c r="G71" s="10">
        <v>21.9</v>
      </c>
      <c r="H71" s="5">
        <v>18.9</v>
      </c>
      <c r="I71" s="5">
        <v>18.9</v>
      </c>
    </row>
    <row r="72" spans="1:9" ht="11.25">
      <c r="A72" s="1"/>
      <c r="B72" s="4"/>
      <c r="C72" s="4" t="s">
        <v>24</v>
      </c>
      <c r="D72" s="5">
        <v>12.9</v>
      </c>
      <c r="E72" s="5">
        <v>12.9</v>
      </c>
      <c r="F72" s="5">
        <v>12.9</v>
      </c>
      <c r="G72" s="5">
        <v>12.9</v>
      </c>
      <c r="H72" s="5">
        <v>12.9</v>
      </c>
      <c r="I72" s="5">
        <v>13.4</v>
      </c>
    </row>
    <row r="73" spans="1:9" ht="11.25">
      <c r="A73" s="1"/>
      <c r="B73" s="4"/>
      <c r="C73" s="4" t="s">
        <v>25</v>
      </c>
      <c r="D73" s="5">
        <v>16.9</v>
      </c>
      <c r="E73" s="5">
        <v>11.99</v>
      </c>
      <c r="F73" s="5">
        <v>9.9</v>
      </c>
      <c r="G73" s="5">
        <v>16.99</v>
      </c>
      <c r="H73" s="5">
        <v>18.9</v>
      </c>
      <c r="I73" s="5">
        <v>8.99</v>
      </c>
    </row>
    <row r="74" spans="1:9" ht="11.25">
      <c r="A74" s="1"/>
      <c r="B74" s="6" t="s">
        <v>26</v>
      </c>
      <c r="C74" s="7" t="s">
        <v>27</v>
      </c>
      <c r="D74" s="8">
        <v>12.2</v>
      </c>
      <c r="E74" s="8">
        <v>12.2</v>
      </c>
      <c r="F74" s="8">
        <v>12.2</v>
      </c>
      <c r="G74" s="8">
        <v>12.2</v>
      </c>
      <c r="H74" s="8">
        <v>13.1</v>
      </c>
      <c r="I74" s="8">
        <v>13.1</v>
      </c>
    </row>
    <row r="75" spans="1:9" ht="11.25">
      <c r="A75" s="1"/>
      <c r="B75" s="6"/>
      <c r="C75" s="7" t="s">
        <v>28</v>
      </c>
      <c r="D75" s="8" t="s">
        <v>80</v>
      </c>
      <c r="E75" s="8">
        <v>14.5</v>
      </c>
      <c r="F75" s="8">
        <v>14.5</v>
      </c>
      <c r="G75" s="8" t="s">
        <v>80</v>
      </c>
      <c r="H75" s="8">
        <v>15.95</v>
      </c>
      <c r="I75" s="8" t="s">
        <v>80</v>
      </c>
    </row>
    <row r="76" spans="1:9" ht="11.25">
      <c r="A76" s="1"/>
      <c r="B76" s="6"/>
      <c r="C76" s="7" t="s">
        <v>29</v>
      </c>
      <c r="D76" s="8">
        <v>11.9</v>
      </c>
      <c r="E76" s="8">
        <v>9.9</v>
      </c>
      <c r="F76" s="8">
        <v>9.75</v>
      </c>
      <c r="G76" s="8">
        <v>8.7</v>
      </c>
      <c r="H76" s="12">
        <v>8.86</v>
      </c>
      <c r="I76" s="8">
        <v>9.9</v>
      </c>
    </row>
    <row r="77" spans="1:9" ht="11.25">
      <c r="A77" s="1"/>
      <c r="B77" s="6"/>
      <c r="C77" s="7" t="s">
        <v>30</v>
      </c>
      <c r="D77" s="8">
        <v>14.09</v>
      </c>
      <c r="E77" s="8" t="s">
        <v>80</v>
      </c>
      <c r="F77" s="8" t="s">
        <v>80</v>
      </c>
      <c r="G77" s="8">
        <v>8.78</v>
      </c>
      <c r="H77" s="8">
        <v>9.45</v>
      </c>
      <c r="I77" s="8">
        <v>9.45</v>
      </c>
    </row>
    <row r="78" spans="1:9" ht="11.25">
      <c r="A78" s="1"/>
      <c r="B78" s="4" t="s">
        <v>31</v>
      </c>
      <c r="C78" s="4" t="s">
        <v>32</v>
      </c>
      <c r="D78" s="5" t="s">
        <v>80</v>
      </c>
      <c r="E78" s="5" t="s">
        <v>80</v>
      </c>
      <c r="F78" s="5" t="s">
        <v>80</v>
      </c>
      <c r="G78" s="5" t="s">
        <v>80</v>
      </c>
      <c r="H78" s="5" t="s">
        <v>80</v>
      </c>
      <c r="I78" s="5" t="s">
        <v>80</v>
      </c>
    </row>
    <row r="79" spans="1:9" ht="11.25">
      <c r="A79" s="1"/>
      <c r="B79" s="4"/>
      <c r="C79" s="4" t="s">
        <v>33</v>
      </c>
      <c r="D79" s="5">
        <v>7.49</v>
      </c>
      <c r="E79" s="5">
        <v>7.49</v>
      </c>
      <c r="F79" s="5">
        <v>7.49</v>
      </c>
      <c r="G79" s="5">
        <v>8.99</v>
      </c>
      <c r="H79" s="5">
        <v>8.99</v>
      </c>
      <c r="I79" s="5">
        <v>8.99</v>
      </c>
    </row>
    <row r="80" spans="1:9" ht="11.25">
      <c r="A80" s="1"/>
      <c r="B80" s="4"/>
      <c r="C80" s="4" t="s">
        <v>34</v>
      </c>
      <c r="D80" s="5">
        <v>15.5</v>
      </c>
      <c r="E80" s="5">
        <v>15.5</v>
      </c>
      <c r="F80" s="5">
        <v>15.5</v>
      </c>
      <c r="G80" s="5">
        <v>14.9</v>
      </c>
      <c r="H80" s="5">
        <v>15.5</v>
      </c>
      <c r="I80" s="5">
        <v>15.5</v>
      </c>
    </row>
    <row r="81" spans="1:9" ht="11.25">
      <c r="A81" s="1"/>
      <c r="B81" s="4"/>
      <c r="C81" s="4" t="s">
        <v>35</v>
      </c>
      <c r="D81" s="5" t="s">
        <v>80</v>
      </c>
      <c r="E81" s="5">
        <v>8.99</v>
      </c>
      <c r="F81" s="5" t="s">
        <v>80</v>
      </c>
      <c r="G81" s="5" t="s">
        <v>80</v>
      </c>
      <c r="H81" s="5" t="s">
        <v>80</v>
      </c>
      <c r="I81" s="5">
        <v>9.15</v>
      </c>
    </row>
    <row r="82" spans="1:9" ht="11.25">
      <c r="A82" s="1"/>
      <c r="B82" s="6" t="s">
        <v>36</v>
      </c>
      <c r="C82" s="7" t="s">
        <v>37</v>
      </c>
      <c r="D82" s="8" t="s">
        <v>80</v>
      </c>
      <c r="E82" s="8" t="s">
        <v>80</v>
      </c>
      <c r="F82" s="8" t="s">
        <v>80</v>
      </c>
      <c r="G82" s="8" t="s">
        <v>80</v>
      </c>
      <c r="H82" s="8" t="s">
        <v>80</v>
      </c>
      <c r="I82" s="8" t="s">
        <v>80</v>
      </c>
    </row>
    <row r="83" spans="1:9" ht="11.25">
      <c r="A83" s="1"/>
      <c r="B83" s="6"/>
      <c r="C83" s="7" t="s">
        <v>38</v>
      </c>
      <c r="D83" s="8" t="s">
        <v>80</v>
      </c>
      <c r="E83" s="8" t="s">
        <v>80</v>
      </c>
      <c r="F83" s="8" t="s">
        <v>80</v>
      </c>
      <c r="G83" s="8" t="s">
        <v>80</v>
      </c>
      <c r="H83" s="8" t="s">
        <v>80</v>
      </c>
      <c r="I83" s="8" t="s">
        <v>80</v>
      </c>
    </row>
    <row r="84" spans="1:9" ht="11.25">
      <c r="A84" s="1"/>
      <c r="B84" s="6"/>
      <c r="C84" s="7" t="s">
        <v>39</v>
      </c>
      <c r="D84" s="8">
        <v>11.9</v>
      </c>
      <c r="E84" s="8">
        <v>11.9</v>
      </c>
      <c r="F84" s="8">
        <v>8.9</v>
      </c>
      <c r="G84" s="8">
        <v>9.9</v>
      </c>
      <c r="H84" s="8">
        <v>9.4</v>
      </c>
      <c r="I84" s="8">
        <v>9.9</v>
      </c>
    </row>
    <row r="85" spans="1:9" ht="11.25">
      <c r="A85" s="1"/>
      <c r="B85" s="6"/>
      <c r="C85" s="11" t="s">
        <v>40</v>
      </c>
      <c r="D85" s="8" t="s">
        <v>80</v>
      </c>
      <c r="E85" s="8">
        <v>15.5</v>
      </c>
      <c r="F85" s="8">
        <v>15.5</v>
      </c>
      <c r="G85" s="8">
        <v>14.9</v>
      </c>
      <c r="H85" s="8">
        <v>15.5</v>
      </c>
      <c r="I85" s="8" t="s">
        <v>80</v>
      </c>
    </row>
    <row r="86" spans="1:9" ht="11.25">
      <c r="A86" s="1"/>
      <c r="B86" s="4" t="s">
        <v>41</v>
      </c>
      <c r="C86" s="4" t="s">
        <v>42</v>
      </c>
      <c r="D86" s="5">
        <v>17.8</v>
      </c>
      <c r="E86" s="5" t="s">
        <v>80</v>
      </c>
      <c r="F86" s="5">
        <v>17.8</v>
      </c>
      <c r="G86" s="5" t="s">
        <v>80</v>
      </c>
      <c r="H86" s="5" t="s">
        <v>80</v>
      </c>
      <c r="I86" s="5" t="s">
        <v>80</v>
      </c>
    </row>
    <row r="87" spans="1:9" ht="11.25">
      <c r="A87" s="1"/>
      <c r="B87" s="4"/>
      <c r="C87" s="4" t="s">
        <v>43</v>
      </c>
      <c r="D87" s="5">
        <v>19.9</v>
      </c>
      <c r="E87" s="5">
        <v>9.9</v>
      </c>
      <c r="F87" s="5">
        <v>9.9</v>
      </c>
      <c r="G87" s="5">
        <v>10.9</v>
      </c>
      <c r="H87" s="5">
        <v>10.9</v>
      </c>
      <c r="I87" s="5">
        <v>10.9</v>
      </c>
    </row>
    <row r="88" spans="1:9" ht="11.25">
      <c r="A88" s="1"/>
      <c r="B88" s="4"/>
      <c r="C88" s="4" t="s">
        <v>44</v>
      </c>
      <c r="D88" s="5">
        <v>12.9</v>
      </c>
      <c r="E88" s="5">
        <v>12.9</v>
      </c>
      <c r="F88" s="5">
        <v>12.9</v>
      </c>
      <c r="G88" s="5">
        <v>12.9</v>
      </c>
      <c r="H88" s="5">
        <v>12.9</v>
      </c>
      <c r="I88" s="5">
        <v>12.9</v>
      </c>
    </row>
    <row r="89" spans="1:9" ht="11.25">
      <c r="A89" s="1"/>
      <c r="B89" s="4"/>
      <c r="C89" s="4" t="s">
        <v>45</v>
      </c>
      <c r="D89" s="5">
        <v>9.29</v>
      </c>
      <c r="E89" s="5">
        <v>9.49</v>
      </c>
      <c r="F89" s="5">
        <v>9.49</v>
      </c>
      <c r="G89" s="5">
        <v>9.99</v>
      </c>
      <c r="H89" s="5">
        <v>9.99</v>
      </c>
      <c r="I89" s="5">
        <v>9.99</v>
      </c>
    </row>
    <row r="90" spans="1:9" ht="11.25">
      <c r="A90" s="1"/>
      <c r="B90" s="6" t="s">
        <v>46</v>
      </c>
      <c r="C90" s="7" t="s">
        <v>47</v>
      </c>
      <c r="D90" s="8" t="s">
        <v>80</v>
      </c>
      <c r="E90" s="8" t="s">
        <v>80</v>
      </c>
      <c r="F90" s="8" t="s">
        <v>80</v>
      </c>
      <c r="G90" s="8" t="s">
        <v>80</v>
      </c>
      <c r="H90" s="8" t="s">
        <v>80</v>
      </c>
      <c r="I90" s="8" t="s">
        <v>80</v>
      </c>
    </row>
    <row r="91" spans="1:9" ht="11.25">
      <c r="A91" s="1"/>
      <c r="B91" s="6"/>
      <c r="C91" s="7" t="s">
        <v>48</v>
      </c>
      <c r="D91" s="8" t="s">
        <v>80</v>
      </c>
      <c r="E91" s="8" t="s">
        <v>80</v>
      </c>
      <c r="F91" s="8" t="s">
        <v>80</v>
      </c>
      <c r="G91" s="8" t="s">
        <v>80</v>
      </c>
      <c r="H91" s="8" t="s">
        <v>80</v>
      </c>
      <c r="I91" s="8" t="s">
        <v>80</v>
      </c>
    </row>
    <row r="92" spans="1:9" ht="11.25">
      <c r="A92" s="1"/>
      <c r="B92" s="6"/>
      <c r="C92" s="7" t="s">
        <v>49</v>
      </c>
      <c r="D92" s="8" t="s">
        <v>80</v>
      </c>
      <c r="E92" s="8" t="s">
        <v>80</v>
      </c>
      <c r="F92" s="8" t="s">
        <v>80</v>
      </c>
      <c r="G92" s="8" t="s">
        <v>80</v>
      </c>
      <c r="H92" s="8" t="s">
        <v>80</v>
      </c>
      <c r="I92" s="8" t="s">
        <v>50</v>
      </c>
    </row>
    <row r="93" spans="1:9" ht="11.25">
      <c r="A93" s="1"/>
      <c r="B93" s="6"/>
      <c r="C93" s="7" t="s">
        <v>51</v>
      </c>
      <c r="D93" s="8">
        <v>7.9</v>
      </c>
      <c r="E93" s="8">
        <v>7.9</v>
      </c>
      <c r="F93" s="8">
        <v>7.9</v>
      </c>
      <c r="G93" s="12">
        <v>7.9</v>
      </c>
      <c r="H93" s="8">
        <v>8.9</v>
      </c>
      <c r="I93" s="12">
        <v>8.9</v>
      </c>
    </row>
    <row r="94" spans="1:9" ht="11.25" customHeight="1">
      <c r="A94" s="1"/>
      <c r="B94" s="13" t="s">
        <v>52</v>
      </c>
      <c r="C94" s="4" t="s">
        <v>53</v>
      </c>
      <c r="D94" s="5" t="s">
        <v>80</v>
      </c>
      <c r="E94" s="5">
        <v>16.9</v>
      </c>
      <c r="F94" s="5">
        <v>16.9</v>
      </c>
      <c r="G94" s="5">
        <v>16.9</v>
      </c>
      <c r="H94" s="5">
        <v>16.9</v>
      </c>
      <c r="I94" s="5">
        <v>16.9</v>
      </c>
    </row>
    <row r="95" spans="1:9" ht="11.25">
      <c r="A95" s="1"/>
      <c r="B95" s="13"/>
      <c r="C95" s="4" t="s">
        <v>54</v>
      </c>
      <c r="D95" s="5">
        <v>18.9</v>
      </c>
      <c r="E95" s="5" t="s">
        <v>80</v>
      </c>
      <c r="F95" s="5" t="s">
        <v>80</v>
      </c>
      <c r="G95" s="5">
        <v>18.9</v>
      </c>
      <c r="H95" s="5">
        <v>18.9</v>
      </c>
      <c r="I95" s="5">
        <v>18.9</v>
      </c>
    </row>
    <row r="96" spans="1:9" ht="11.25">
      <c r="A96" s="1"/>
      <c r="B96" s="13"/>
      <c r="C96" s="4" t="s">
        <v>55</v>
      </c>
      <c r="D96" s="5">
        <v>16.99</v>
      </c>
      <c r="E96" s="5" t="s">
        <v>80</v>
      </c>
      <c r="F96" s="5" t="s">
        <v>80</v>
      </c>
      <c r="G96" s="5">
        <v>14.19</v>
      </c>
      <c r="H96" s="5">
        <v>16.99</v>
      </c>
      <c r="I96" s="5" t="s">
        <v>80</v>
      </c>
    </row>
    <row r="97" spans="1:9" ht="11.25">
      <c r="A97" s="1"/>
      <c r="B97" s="13"/>
      <c r="C97" s="4" t="s">
        <v>56</v>
      </c>
      <c r="D97" s="5" t="s">
        <v>80</v>
      </c>
      <c r="E97" s="5">
        <v>8.99</v>
      </c>
      <c r="F97" s="5">
        <v>8.99</v>
      </c>
      <c r="G97" s="5">
        <v>8.99</v>
      </c>
      <c r="H97" s="5">
        <v>8.99</v>
      </c>
      <c r="I97" s="5">
        <v>8.99</v>
      </c>
    </row>
    <row r="98" spans="1:9" ht="11.25" customHeight="1">
      <c r="A98" s="1"/>
      <c r="B98" s="14" t="s">
        <v>57</v>
      </c>
      <c r="C98" s="14"/>
      <c r="D98" s="2" t="s">
        <v>58</v>
      </c>
      <c r="E98" s="2" t="s">
        <v>59</v>
      </c>
      <c r="F98" s="2" t="s">
        <v>60</v>
      </c>
      <c r="G98" s="2" t="s">
        <v>61</v>
      </c>
      <c r="H98" s="2" t="s">
        <v>62</v>
      </c>
      <c r="I98" s="2" t="s">
        <v>63</v>
      </c>
    </row>
    <row r="99" spans="1:9" ht="10.5">
      <c r="A99" s="1"/>
      <c r="B99" s="32" t="s">
        <v>64</v>
      </c>
      <c r="C99" s="32"/>
      <c r="D99" s="33">
        <f>LARGE(D60:D97,1)</f>
        <v>21</v>
      </c>
      <c r="E99" s="33">
        <f>LARGE(E60:E97,1)</f>
        <v>16.98</v>
      </c>
      <c r="F99" s="33">
        <f>LARGE(F60:F97,1)</f>
        <v>17.8</v>
      </c>
      <c r="G99" s="33">
        <f>LARGE(G60:G97,1)</f>
        <v>21.9</v>
      </c>
      <c r="H99" s="33">
        <f>LARGE(H60:H97,1)</f>
        <v>19.5</v>
      </c>
      <c r="I99" s="33">
        <f>LARGE(I60:I97,1)</f>
        <v>19.5</v>
      </c>
    </row>
    <row r="100" spans="1:9" ht="10.5">
      <c r="A100" s="1"/>
      <c r="B100" s="17" t="s">
        <v>65</v>
      </c>
      <c r="C100" s="17"/>
      <c r="D100" s="18">
        <f>SMALL(D60:D97,1)</f>
        <v>7.49</v>
      </c>
      <c r="E100" s="18">
        <f>SMALL(E60:E97,1)</f>
        <v>7.49</v>
      </c>
      <c r="F100" s="18">
        <f>SMALL(F60:F97,1)</f>
        <v>7.49</v>
      </c>
      <c r="G100" s="18">
        <f>SMALL(G60:G97,1)</f>
        <v>7.9</v>
      </c>
      <c r="H100" s="18">
        <f>SMALL(H60:H97,1)</f>
        <v>8.86</v>
      </c>
      <c r="I100" s="18">
        <f>SMALL(I60:I97,1)</f>
        <v>8.9</v>
      </c>
    </row>
    <row r="101" spans="1:9" ht="10.5">
      <c r="A101" s="1"/>
      <c r="B101" s="4" t="s">
        <v>66</v>
      </c>
      <c r="C101" s="4"/>
      <c r="D101" s="19">
        <f>(D99-D100)/D100</f>
        <v>1.8037383177570092</v>
      </c>
      <c r="E101" s="19">
        <f>(E99-E100)/E100</f>
        <v>1.267022696929239</v>
      </c>
      <c r="F101" s="19">
        <f>(F99-F100)/F100</f>
        <v>1.376502002670227</v>
      </c>
      <c r="G101" s="19">
        <f>(G99-G100)/G100</f>
        <v>1.772151898734177</v>
      </c>
      <c r="H101" s="19">
        <f>(H99-H100)/H100</f>
        <v>1.2009029345372462</v>
      </c>
      <c r="I101" s="19">
        <f>(I99-I100)/I100</f>
        <v>1.1910112359550562</v>
      </c>
    </row>
    <row r="102" spans="1:9" ht="32.25">
      <c r="A102" s="1"/>
      <c r="B102" s="14" t="s">
        <v>1</v>
      </c>
      <c r="C102" s="14"/>
      <c r="D102" s="20" t="s">
        <v>67</v>
      </c>
      <c r="E102" s="20" t="s">
        <v>68</v>
      </c>
      <c r="F102" s="20" t="s">
        <v>69</v>
      </c>
      <c r="G102" s="3" t="s">
        <v>70</v>
      </c>
      <c r="H102" s="3" t="s">
        <v>71</v>
      </c>
      <c r="I102" s="3" t="s">
        <v>72</v>
      </c>
    </row>
    <row r="103" spans="1:9" ht="12.75">
      <c r="A103" s="1"/>
      <c r="B103" s="4" t="s">
        <v>9</v>
      </c>
      <c r="C103" s="4"/>
      <c r="D103" s="21">
        <f>AVERAGE(D60:D65)</f>
        <v>15.557999999999998</v>
      </c>
      <c r="E103" s="21">
        <f>AVERAGE(E60:E65)</f>
        <v>13.924999999999999</v>
      </c>
      <c r="F103" s="21">
        <f>AVERAGE(F60:F65)</f>
        <v>13.12</v>
      </c>
      <c r="G103" s="21">
        <f>AVERAGE(G60:G65)</f>
        <v>13.719999999999999</v>
      </c>
      <c r="H103" s="21">
        <f>AVERAGE(H60:H65)</f>
        <v>14.059999999999999</v>
      </c>
      <c r="I103" s="21">
        <f>AVERAGE(I60:I65)</f>
        <v>14.559999999999999</v>
      </c>
    </row>
    <row r="104" spans="1:9" ht="11.25">
      <c r="A104" s="1"/>
      <c r="B104" s="6" t="s">
        <v>16</v>
      </c>
      <c r="C104" s="6"/>
      <c r="D104" s="23">
        <f>AVERAGE(D66:D69)</f>
        <v>12.4225</v>
      </c>
      <c r="E104" s="23">
        <f>AVERAGE(E66:E69)</f>
        <v>13.566666666666668</v>
      </c>
      <c r="F104" s="23">
        <f>AVERAGE(F66:F69)</f>
        <v>12.4225</v>
      </c>
      <c r="G104" s="23">
        <f>AVERAGE(G66:G69)</f>
        <v>12.1725</v>
      </c>
      <c r="H104" s="23">
        <f>AVERAGE(H66:H69)</f>
        <v>12.9225</v>
      </c>
      <c r="I104" s="23">
        <f>AVERAGE(I66:I69)</f>
        <v>13.097499999999998</v>
      </c>
    </row>
    <row r="105" spans="1:9" ht="11.25">
      <c r="A105" s="1"/>
      <c r="B105" s="4" t="s">
        <v>21</v>
      </c>
      <c r="C105" s="4"/>
      <c r="D105" s="21">
        <f>AVERAGE(D70:D73)</f>
        <v>15.170000000000002</v>
      </c>
      <c r="E105" s="21">
        <f>AVERAGE(E70:E73)</f>
        <v>13.956666666666669</v>
      </c>
      <c r="F105" s="21">
        <f>AVERAGE(F70:F73)</f>
        <v>13.26</v>
      </c>
      <c r="G105" s="22">
        <f>AVERAGE(G70:G73)</f>
        <v>17.1725</v>
      </c>
      <c r="H105" s="22">
        <f>AVERAGE(H70:H73)</f>
        <v>16.919999999999998</v>
      </c>
      <c r="I105" s="25">
        <f>AVERAGE(I70:I73)</f>
        <v>14.5725</v>
      </c>
    </row>
    <row r="106" spans="1:9" ht="11.25">
      <c r="A106" s="1"/>
      <c r="B106" s="6" t="s">
        <v>26</v>
      </c>
      <c r="C106" s="6"/>
      <c r="D106" s="23">
        <f>AVERAGE(D74:D77)</f>
        <v>12.729999999999999</v>
      </c>
      <c r="E106" s="23">
        <f>AVERAGE(E74:E77)</f>
        <v>12.199999999999998</v>
      </c>
      <c r="F106" s="23">
        <f>AVERAGE(F74:F77)</f>
        <v>12.15</v>
      </c>
      <c r="G106" s="23">
        <f>AVERAGE(G74:G77)</f>
        <v>9.893333333333333</v>
      </c>
      <c r="H106" s="23">
        <f>AVERAGE(H74:H77)</f>
        <v>11.84</v>
      </c>
      <c r="I106" s="23">
        <f>AVERAGE(I74:I77)</f>
        <v>10.816666666666668</v>
      </c>
    </row>
    <row r="107" spans="1:9" ht="11.25">
      <c r="A107" s="1"/>
      <c r="B107" s="4" t="s">
        <v>31</v>
      </c>
      <c r="C107" s="4"/>
      <c r="D107" s="21">
        <f>AVERAGE(D78:D81)</f>
        <v>11.495000000000001</v>
      </c>
      <c r="E107" s="21">
        <f>AVERAGE(E78:E81)</f>
        <v>10.660000000000002</v>
      </c>
      <c r="F107" s="21">
        <f>AVERAGE(F78:F81)</f>
        <v>11.495000000000001</v>
      </c>
      <c r="G107" s="21">
        <f>AVERAGE(G78:G81)</f>
        <v>11.945</v>
      </c>
      <c r="H107" s="21">
        <f>AVERAGE(H78:H81)</f>
        <v>12.245000000000001</v>
      </c>
      <c r="I107" s="21">
        <f>AVERAGE(I78:I81)</f>
        <v>11.213333333333333</v>
      </c>
    </row>
    <row r="108" spans="1:9" ht="11.25">
      <c r="A108" s="1"/>
      <c r="B108" s="6" t="s">
        <v>36</v>
      </c>
      <c r="C108" s="6"/>
      <c r="D108" s="23">
        <f>AVERAGE(D82:D85)</f>
        <v>11.9</v>
      </c>
      <c r="E108" s="23">
        <f>AVERAGE(E82:E85)</f>
        <v>13.7</v>
      </c>
      <c r="F108" s="23">
        <f>AVERAGE(F82:F85)</f>
        <v>12.2</v>
      </c>
      <c r="G108" s="23">
        <f>AVERAGE(G82:G85)</f>
        <v>12.4</v>
      </c>
      <c r="H108" s="23">
        <f>AVERAGE(H82:H85)</f>
        <v>12.45</v>
      </c>
      <c r="I108" s="23">
        <f>AVERAGE(I82:I85)</f>
        <v>9.9</v>
      </c>
    </row>
    <row r="109" spans="1:9" ht="11.25">
      <c r="A109" s="1"/>
      <c r="B109" s="4" t="s">
        <v>41</v>
      </c>
      <c r="C109" s="4"/>
      <c r="D109" s="21">
        <f>AVERAGE(D86:D89)</f>
        <v>14.9725</v>
      </c>
      <c r="E109" s="21">
        <f>AVERAGE(E86:E89)</f>
        <v>10.763333333333334</v>
      </c>
      <c r="F109" s="21">
        <f>AVERAGE(F86:F89)</f>
        <v>12.5225</v>
      </c>
      <c r="G109" s="21">
        <f>AVERAGE(G86:G89)</f>
        <v>11.263333333333334</v>
      </c>
      <c r="H109" s="21">
        <f>AVERAGE(H86:H89)</f>
        <v>11.263333333333334</v>
      </c>
      <c r="I109" s="21">
        <f>AVERAGE(I86:I89)</f>
        <v>11.263333333333334</v>
      </c>
    </row>
    <row r="110" spans="1:9" ht="11.25">
      <c r="A110" s="1"/>
      <c r="B110" s="6" t="s">
        <v>46</v>
      </c>
      <c r="C110" s="6"/>
      <c r="D110" s="23">
        <f>AVERAGE(D90:D93)</f>
        <v>7.9</v>
      </c>
      <c r="E110" s="23">
        <f>AVERAGE(E90:E93)</f>
        <v>7.9</v>
      </c>
      <c r="F110" s="23">
        <f>AVERAGE(F90:F93)</f>
        <v>7.9</v>
      </c>
      <c r="G110" s="24">
        <f>AVERAGE(G90:G93)</f>
        <v>7.9</v>
      </c>
      <c r="H110" s="24">
        <f>AVERAGE(H90:H93)</f>
        <v>8.9</v>
      </c>
      <c r="I110" s="24">
        <f>AVERAGE(I90:I93)</f>
        <v>8.9</v>
      </c>
    </row>
    <row r="111" spans="1:9" ht="11.25">
      <c r="A111" s="1"/>
      <c r="B111" s="4" t="s">
        <v>52</v>
      </c>
      <c r="C111" s="4"/>
      <c r="D111" s="21">
        <f>AVERAGE(D94:D97)</f>
        <v>17.945</v>
      </c>
      <c r="E111" s="21">
        <f>AVERAGE(E94:E97)</f>
        <v>12.945</v>
      </c>
      <c r="F111" s="21">
        <f>AVERAGE(F94:F97)</f>
        <v>12.945</v>
      </c>
      <c r="G111" s="21">
        <f>AVERAGE(G94:G97)</f>
        <v>14.745</v>
      </c>
      <c r="H111" s="21">
        <f>AVERAGE(H94:H97)</f>
        <v>15.445</v>
      </c>
      <c r="I111" s="22">
        <f>AVERAGE(I94:I97)</f>
        <v>14.93</v>
      </c>
    </row>
    <row r="112" spans="1:9" ht="32.25">
      <c r="A112" s="1"/>
      <c r="B112" s="14" t="s">
        <v>73</v>
      </c>
      <c r="C112" s="14"/>
      <c r="D112" s="20" t="s">
        <v>67</v>
      </c>
      <c r="E112" s="20" t="s">
        <v>68</v>
      </c>
      <c r="F112" s="20" t="s">
        <v>69</v>
      </c>
      <c r="G112" s="20" t="s">
        <v>70</v>
      </c>
      <c r="H112" s="3" t="s">
        <v>71</v>
      </c>
      <c r="I112" s="3" t="s">
        <v>72</v>
      </c>
    </row>
    <row r="113" spans="1:9" ht="10.5">
      <c r="A113" s="1"/>
      <c r="B113" s="26" t="s">
        <v>74</v>
      </c>
      <c r="C113" s="26"/>
      <c r="D113" s="27">
        <f>AVERAGE(D60:D62,D66:D67,D70:D71,D74:D75,D78:D79,D82:D83,D86:D87,D90:D91,D94:D95)</f>
        <v>15.405833333333335</v>
      </c>
      <c r="E113" s="27">
        <f>AVERAGE(E60:E62,E66:E67,E70:E71,E74:E75,E78:E79,E82:E83,E86:E87,E90:E91,E94:E95)</f>
        <v>13.506363636363638</v>
      </c>
      <c r="F113" s="27">
        <f>AVERAGE(F60:F62,F66:F67,F70:F71,F74:F75,F78:F79,F82:F83,F86:F87,F90:F91,F94:F95)</f>
        <v>13.947500000000003</v>
      </c>
      <c r="G113" s="27">
        <f>AVERAGE(G60:G62,G66:G67,G70:G71,G74:G75,G78:G79,G82:G83,G86:G87,G90:G91,G94:G95)</f>
        <v>14.774166666666668</v>
      </c>
      <c r="H113" s="27">
        <f>AVERAGE(H60:H62,H66:H67,H70:H71,H74:H75,H78:H79,H82:H83,H86:H87,H90:H91,H94:H95)</f>
        <v>15.263076923076925</v>
      </c>
      <c r="I113" s="27">
        <f>AVERAGE(I60:I62,I66:I67,I70:I71,I74:I75,I78:I79,I82:I83,I86:I87,I90:I91,I94:I95)</f>
        <v>15.290833333333333</v>
      </c>
    </row>
    <row r="114" spans="1:9" ht="10.5">
      <c r="A114" s="1"/>
      <c r="B114" s="28" t="s">
        <v>75</v>
      </c>
      <c r="C114" s="28"/>
      <c r="D114" s="29">
        <f>AVERAGE(D63:D65,D68:D69,D72:D73,D76:D77,D80:D81,D84:D85,D88:D89,D92:D93,D96:D97)</f>
        <v>12.86071428571429</v>
      </c>
      <c r="E114" s="29">
        <f>AVERAGE(E63:E65,E68:E69,E72:E73,E76:E77,E80:E81,E84:E85,E88:E89,E92:E93,E96:E97)</f>
        <v>11.673846153846155</v>
      </c>
      <c r="F114" s="29">
        <f>AVERAGE(F63:F65,F68:F69,F72:F73,F76:F77,F80:F81,F84:F85,F88:F89,F92:F93,F96:F97)</f>
        <v>11.101428571428572</v>
      </c>
      <c r="G114" s="29">
        <f>AVERAGE(G63:G65,G68:G69,G72:G73,G76:G77,G80:G81,G84:G85,G88:G89,G92:G93,G96:G97)</f>
        <v>11.733125000000001</v>
      </c>
      <c r="H114" s="29">
        <f>AVERAGE(H63:H65,H68:H69,H72:H73,H76:H77,H80:H81,H84:H85,H88:H89,H92:H93,H96:H97)</f>
        <v>12.029375000000003</v>
      </c>
      <c r="I114" s="29">
        <f>AVERAGE(I63:I65,I68:I69,I72:I73,I76:I77,I80:I81,I84:I85,I88:I89,I92:I93,I96:I97)</f>
        <v>10.897333333333336</v>
      </c>
    </row>
    <row r="115" spans="1:9" ht="10.5">
      <c r="A115" s="1"/>
      <c r="B115" s="30" t="s">
        <v>76</v>
      </c>
      <c r="C115" s="30"/>
      <c r="D115" s="31">
        <f>AVERAGE(D60:D97)</f>
        <v>14.035384615384613</v>
      </c>
      <c r="E115" s="31">
        <f>AVERAGE(E60:E97)</f>
        <v>12.51375</v>
      </c>
      <c r="F115" s="31">
        <f>AVERAGE(F60:F97)</f>
        <v>12.415</v>
      </c>
      <c r="G115" s="31">
        <f>AVERAGE(G60:G97)</f>
        <v>13.03642857142857</v>
      </c>
      <c r="H115" s="31">
        <f>AVERAGE(H60:H97)</f>
        <v>13.478965517241376</v>
      </c>
      <c r="I115" s="31">
        <f>AVERAGE(I60:I97)</f>
        <v>12.85</v>
      </c>
    </row>
  </sheetData>
  <sheetProtection selectLockedCells="1" selectUnlockedCells="1"/>
  <mergeCells count="56">
    <mergeCell ref="A2:A58"/>
    <mergeCell ref="B3:B8"/>
    <mergeCell ref="B9:B12"/>
    <mergeCell ref="B13:B16"/>
    <mergeCell ref="B17:B20"/>
    <mergeCell ref="B21:B24"/>
    <mergeCell ref="B25:B28"/>
    <mergeCell ref="B29:B32"/>
    <mergeCell ref="B33:B36"/>
    <mergeCell ref="B37:B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115"/>
    <mergeCell ref="B60:B65"/>
    <mergeCell ref="B66:B69"/>
    <mergeCell ref="B70:B73"/>
    <mergeCell ref="B74:B77"/>
    <mergeCell ref="B78:B81"/>
    <mergeCell ref="B82:B85"/>
    <mergeCell ref="B86:B89"/>
    <mergeCell ref="B90:B93"/>
    <mergeCell ref="B94:B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</mergeCells>
  <printOptions/>
  <pageMargins left="0.7875" right="0.7875" top="0.7493055555555554" bottom="0.7493055555555554" header="0.5118055555555555" footer="0.5118055555555555"/>
  <pageSetup horizontalDpi="300" verticalDpi="300" orientation="portrait" paperSize="9"/>
  <headerFooter alignWithMargins="0">
    <oddHeader>&amp;C&amp;10&amp;A</oddHeader>
    <oddFooter>&amp;C&amp;10Página &amp;P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/>
  <cp:lastPrinted>2015-04-09T14:37:15Z</cp:lastPrinted>
  <dcterms:created xsi:type="dcterms:W3CDTF">2014-08-13T16:15:33Z</dcterms:created>
  <dcterms:modified xsi:type="dcterms:W3CDTF">2015-07-07T18:40:36Z</dcterms:modified>
  <cp:category/>
  <cp:version/>
  <cp:contentType/>
  <cp:contentStatus/>
  <cp:revision>8</cp:revision>
</cp:coreProperties>
</file>