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COMPARATIVO 2015 E 2016" sheetId="1" r:id="rId1"/>
  </sheets>
  <definedNames>
    <definedName name="_xlfn_COUNTIFS">#N/A</definedName>
  </definedNames>
  <calcPr fullCalcOnLoad="1"/>
</workbook>
</file>

<file path=xl/sharedStrings.xml><?xml version="1.0" encoding="utf-8"?>
<sst xmlns="http://schemas.openxmlformats.org/spreadsheetml/2006/main" count="2523" uniqueCount="175">
  <si>
    <t>PESQUISA DE PRESENTES INFANTOJUVENIL</t>
  </si>
  <si>
    <t>PRODUTO</t>
  </si>
  <si>
    <t>LIVRARIA SARAIVA 2015</t>
  </si>
  <si>
    <t>LIVRARIA SARAIVA 2016</t>
  </si>
  <si>
    <t>COMPARATIVO DE PREÇO ENTRE 2015/2016</t>
  </si>
  <si>
    <t>LIVRARIA CULTURA 2015</t>
  </si>
  <si>
    <t>LIVRARIA CULTURA 2016</t>
  </si>
  <si>
    <t>FNAC 2015</t>
  </si>
  <si>
    <t>FNAC 2016</t>
  </si>
  <si>
    <t>UZ GAMES 2015</t>
  </si>
  <si>
    <t>UZ GAMES 2016</t>
  </si>
  <si>
    <t>LOJAS AMERICANAS 2015</t>
  </si>
  <si>
    <t>LOJAS AMERICANAS 2016</t>
  </si>
  <si>
    <t>PB KIDS 2015</t>
  </si>
  <si>
    <t>PB KIDS 2016</t>
  </si>
  <si>
    <t>GLOBO GAMES 2015</t>
  </si>
  <si>
    <t>GLOBO GAMES 2016</t>
  </si>
  <si>
    <t>EXTRA.COM.BR 2015</t>
  </si>
  <si>
    <t>EXTRA.COM.BR 2016</t>
  </si>
  <si>
    <t>SUBMARINO.COM.BR 2015</t>
  </si>
  <si>
    <t>SUBMARINO.COM.BR 2016</t>
  </si>
  <si>
    <t>MENOR PREÇO</t>
  </si>
  <si>
    <t>MAIOR PREÇO</t>
  </si>
  <si>
    <t>PREÇO MÉDIO</t>
  </si>
  <si>
    <t>DIFERENÇA %</t>
  </si>
  <si>
    <t>ABASTECIMENTO
(por produto)</t>
  </si>
  <si>
    <t>A Maldição do Titã - Série Percy Jackson e Os Olimpianos - Quadrinhos</t>
  </si>
  <si>
    <t>NT</t>
  </si>
  <si>
    <t>EXTRA.COM.BR</t>
  </si>
  <si>
    <t>SUBMARINO.COM.BR</t>
  </si>
  <si>
    <t xml:space="preserve">Assassin's Creed: The Americas Collection - PS3 </t>
  </si>
  <si>
    <t>Battlefield: Hardline - PS3</t>
  </si>
  <si>
    <t xml:space="preserve">Battlefield: Hardline - Xbox 360 </t>
  </si>
  <si>
    <t xml:space="preserve">Battlefield: Hardline - Xbox One </t>
  </si>
  <si>
    <t>Bicicleta Aro 16 - Monster High - Caloi</t>
  </si>
  <si>
    <t>Bicicleta Aro 20 - Monster High - Caloi</t>
  </si>
  <si>
    <t>Bicicleta X-Bike Aro 12 - The Avengers - Iron Man - Bandeirante</t>
  </si>
  <si>
    <t>Bicicleta X-Bike Aro 14 - Disney Frozen - Bandeirante</t>
  </si>
  <si>
    <t>Bicicleta X-Bike Aro 14 - The Avengers - Bandeirante</t>
  </si>
  <si>
    <t>Bicicleta X-Bike Aro 16 - Disney Frozen - Bandeirante</t>
  </si>
  <si>
    <t>BloodBorne - PS4</t>
  </si>
  <si>
    <t>Boneca Baby Alive Bons Sonhos – Hasbro</t>
  </si>
  <si>
    <t>Boneca Baby Alive Chazinho Mágico Loira – Hasbro</t>
  </si>
  <si>
    <t>Boneca Baby Alive Chazinho Mágico Morena Hasbro</t>
  </si>
  <si>
    <t>Boneca Barbie - Praia – Mattel</t>
  </si>
  <si>
    <t>Boneca Barbie - Profissões - Professora – Mattel</t>
  </si>
  <si>
    <t>Boneca Barbie Profissões - Barbie Cientista – Mattel</t>
  </si>
  <si>
    <t>Boneca Bela Adormecida Mágica - Princesas Disney - Mattel</t>
  </si>
  <si>
    <t>Boneca Elsa Brilhante - Disney Frozen - Mattel</t>
  </si>
  <si>
    <t>Boneca Ever After High - Bonecas na Floresta - Ashlynn Ella - Mattel</t>
  </si>
  <si>
    <t>Boneca Ever After High - Bonecas na Floresta - Blondie Lockes - Mattel</t>
  </si>
  <si>
    <t>Boneca Monster High - Festival Monstrinhas - Elissabat - Mattel</t>
  </si>
  <si>
    <t>Boneca Monster High Assombrada - Draculaura - Mattel</t>
  </si>
  <si>
    <t>Boneca Monster High Assombrada - Spectra Vondergeist - Mattel</t>
  </si>
  <si>
    <t>Boneca Monster High Assombradas - Kiyomi Haunterly - Mattel</t>
  </si>
  <si>
    <t>Boneca Monster High Assombradas - Porter Geiss - Mattel</t>
  </si>
  <si>
    <t>Boneca Monster High Assombradas - River Styxx - Mattel</t>
  </si>
  <si>
    <t>Boneca Monster High Assombradas - Vandala Doubloons - Mattel</t>
  </si>
  <si>
    <t>Boneca Musical - Disney Frozen - Elsa - Mattel</t>
  </si>
  <si>
    <t>Boneca Princesas Disney - Ariel - Mattel</t>
  </si>
  <si>
    <t>Boneca Princesas Disney - Bela - Mattel</t>
  </si>
  <si>
    <t>Boneca Princesas Disney - Cinderela - Mattel</t>
  </si>
  <si>
    <t>Boneca Royal - Ever After High - Bunny Blanc - Mattel</t>
  </si>
  <si>
    <t>Boneca Royal - Ever After High - Duquesa Swan - Mattel</t>
  </si>
  <si>
    <t>Boneca Royal - Ever After High - Faybelle Thorn - Mattel</t>
  </si>
  <si>
    <t>Boneca Turma da Mônica – Magali Bonitinha – Multibrink</t>
  </si>
  <si>
    <t>Boneco Adventure Time - Finn 13 cm - Multikids</t>
  </si>
  <si>
    <t>Boneco Adventure Time - Jake com Espada 13 cm - Multikids</t>
  </si>
  <si>
    <t>Boneco Avengers - Marvel - Heróis Poderosos - Iron Man - 15 cm </t>
  </si>
  <si>
    <t>Boneco Avengers - Titan Hero Tech - A Era de Ultron - Ultron - Hasbro</t>
  </si>
  <si>
    <t>Boneco Marvel - Avengers - 15 cm - Iron Man - Hasbro</t>
  </si>
  <si>
    <t>Boneco Marvel Avengers - Titan Hero Series - 30 cm - Thor - Hasbro</t>
  </si>
  <si>
    <t>Boneco Marvel Avengers - Titan Hero Series - 30 cm - Ultron - Hasbro</t>
  </si>
  <si>
    <t>Boneco Marvel Avengers - Titan Hero Series - Hulk - Hasbro</t>
  </si>
  <si>
    <t>Boneco Star Wars - Episódio VII - 30 cm - Stormtrooper – Hasbro</t>
  </si>
  <si>
    <t>Boneco Titan Hero Tech - Avengers - A Era de Ultron - Capitão América - </t>
  </si>
  <si>
    <t>Boneco Titan Hero Tech - Avengers - A Era de Ultron - Iron Man - Hasbro</t>
  </si>
  <si>
    <t>Boneco Turma da Mônica Cebolinha- Multibrink</t>
  </si>
  <si>
    <t>Box - Diário de Um Banana - 8 Vols.</t>
  </si>
  <si>
    <t>Box - Harry Potter</t>
  </si>
  <si>
    <t>Box - Jogos Vorazes - A Trilogia</t>
  </si>
  <si>
    <t>Box - Série Divergente</t>
  </si>
  <si>
    <t>Busão da Alegria - Galinha Pintadinha - Dican</t>
  </si>
  <si>
    <t xml:space="preserve">Cavaleiros do Zodíaco: Alma dos Soldados - PS3 </t>
  </si>
  <si>
    <t xml:space="preserve">Combo Pack - Call of Duty: Black Ops 1 + 2 - Xbox 360 </t>
  </si>
  <si>
    <t>Cubo de Atividades - Galinha Pintadinha - Elka</t>
  </si>
  <si>
    <t xml:space="preserve">Dragon ball Xenoverse - Xbox 360 </t>
  </si>
  <si>
    <t>DVD - Peppa Pig - Brincando de Bobinho - Paramount</t>
  </si>
  <si>
    <t>Dying Light - Xbox One</t>
  </si>
  <si>
    <t>Escudo Lançador de Discos - Capitão América - Hasbro</t>
  </si>
  <si>
    <t>nt</t>
  </si>
  <si>
    <t>Escudo Voador The Avengers - Capitão América - Hasbro</t>
  </si>
  <si>
    <t>FIFA 15 PS3</t>
  </si>
  <si>
    <t>FIFA 15 PS4</t>
  </si>
  <si>
    <t>FIFA 15 XBOX 360</t>
  </si>
  <si>
    <t>FIFA 15 XBOX ONE</t>
  </si>
  <si>
    <t>FIFA 16 PS3</t>
  </si>
  <si>
    <t>FIFA 16 PS4</t>
  </si>
  <si>
    <t>FIFA 16 XBOX 360</t>
  </si>
  <si>
    <t>FIFA 16 XBOX ONE</t>
  </si>
  <si>
    <t>FORZA MOTORSPORT 6 – XBOX ONE</t>
  </si>
  <si>
    <t xml:space="preserve">Gears of War Ultimate Edition - Xbox One </t>
  </si>
  <si>
    <t>89!90</t>
  </si>
  <si>
    <t xml:space="preserve">God of War III Remasterizado - PS4 </t>
  </si>
  <si>
    <t>Grand Theft Auto V - Xbox One</t>
  </si>
  <si>
    <t>Grand Theft Auto V – PS4</t>
  </si>
  <si>
    <t>Jogo - Conhecendo as Vogais - Peppa Pig - Estrela</t>
  </si>
  <si>
    <t>Jogo Detetive - Estrela</t>
  </si>
  <si>
    <t xml:space="preserve">Jogo Imagem e Ação 1 - Grow  </t>
  </si>
  <si>
    <t xml:space="preserve">Jogo War - Grow </t>
  </si>
  <si>
    <t xml:space="preserve">Lego Jurassic World - PS3 </t>
  </si>
  <si>
    <t>LEGO Minecraft - A Caverna</t>
  </si>
  <si>
    <t>LEGO Minecraft - Caixa Criativa*</t>
  </si>
  <si>
    <t>N/T</t>
  </si>
  <si>
    <t>LEGO Peças Criativas</t>
  </si>
  <si>
    <t>LEGO Princesas Disney - A Carruagem Encantada da Cinderela</t>
  </si>
  <si>
    <t>LEGO Princesas Disney - O Castelo de Gelo da Elsa</t>
  </si>
  <si>
    <t>LEGO Princesas Disney - O Palácio da Ariel</t>
  </si>
  <si>
    <t>LEGO Princesas Disney - Palácio Exótico da Jasmine</t>
  </si>
  <si>
    <t>LEGO Princesas Disney - Quarto Real da Bela Adormecida</t>
  </si>
  <si>
    <t>LEGO Super Heroes - A Perseguição dos Vingadores na </t>
  </si>
  <si>
    <t>LEGO Super Heroes - Ataque na Torre dos Vingadores - LEGO</t>
  </si>
  <si>
    <t>LEGO Super Heroes - Capitão América contra Hydra</t>
  </si>
  <si>
    <t>LEGO Super Heroes - Iron Man vs Ultron</t>
  </si>
  <si>
    <t>LEGO Super Heroes - O Combate na Fortaleza de Hydra</t>
  </si>
  <si>
    <t>Livro de Colorir - Arte Terapia Antiestresse - Mangá - Para Jovens e Adultos</t>
  </si>
  <si>
    <t>Livro de Colorir - Dinossauro</t>
  </si>
  <si>
    <t>Livro de Colorir - Princesas, Fadas e Sereias</t>
  </si>
  <si>
    <t>Livro de Colorir - Turma da Mônica Jovem</t>
  </si>
  <si>
    <t>Mario Kart 8 - Wii U</t>
  </si>
  <si>
    <t>Máscara Avengers - A Era de Ultron - Marvel - Capitão América - Hasbro</t>
  </si>
  <si>
    <t>Máscara Avengers - A Era de Ultron - Marvel - Hulk - Hasbro</t>
  </si>
  <si>
    <t>Máscara Marvel Clássica - Iron Man - Hasbro</t>
  </si>
  <si>
    <t>Metal Gear Solid V: The Phantom Pain - PS3</t>
  </si>
  <si>
    <t xml:space="preserve">Metal Gear Solid V: The Phantom Pain - Xbox 360 </t>
  </si>
  <si>
    <t>Metal Gear Solid V: The Phantom Pain - Xbox One</t>
  </si>
  <si>
    <t>O Pequeno Príncipe - Brochura</t>
  </si>
  <si>
    <t>19!90</t>
  </si>
  <si>
    <t>Patinete Avengers Marvel - DTC</t>
  </si>
  <si>
    <t>Patinete da Peppa - Multibrink</t>
  </si>
  <si>
    <t>Patinete Disney Frozen - Bandeirante</t>
  </si>
  <si>
    <t>Pelúcia Adventure Time - Jake - 28 cm - Grow</t>
  </si>
  <si>
    <t>Pelúcia Olaf - Frozen - Long Jump</t>
  </si>
  <si>
    <t>Pelúcia Peppa Pig - Peppa - 30 cm - Estrela</t>
  </si>
  <si>
    <t xml:space="preserve">Perfil 5 - Grow </t>
  </si>
  <si>
    <t>PES 2016 – PS3</t>
  </si>
  <si>
    <t>199.90</t>
  </si>
  <si>
    <t>PES 2016 – PS4</t>
  </si>
  <si>
    <t>PES 2016 – XBOX 360</t>
  </si>
  <si>
    <t>PES 2016 – XBOX ONE</t>
  </si>
  <si>
    <t>PlayStation 4 - 500GB</t>
  </si>
  <si>
    <t>Pokemon Alpha Sapphire - 3DS</t>
  </si>
  <si>
    <t>Pokemon Omega Ruby - 3DS</t>
  </si>
  <si>
    <t>Quebra Cabeça 60 Peças Frozen - Grow</t>
  </si>
  <si>
    <t>Quebra-Cabeça - Peppa Pig - Estrela</t>
  </si>
  <si>
    <t>Quebra-Cabeça de Madeira - Peppa Pig - Estrela</t>
  </si>
  <si>
    <t>Rare Replay - Xbox  One</t>
  </si>
  <si>
    <t xml:space="preserve">Resident Evil: Revelations 2 - PS4 </t>
  </si>
  <si>
    <t xml:space="preserve">Resident Evil: Revelations 2 - Xbox 360 </t>
  </si>
  <si>
    <t xml:space="preserve">Resident Evil: Revelations 2 - Xbox One </t>
  </si>
  <si>
    <t xml:space="preserve">Resident Evil: The Mercenaries 3D - 3DS </t>
  </si>
  <si>
    <t>Skatenet Avengers - Marvel - Bandeirante</t>
  </si>
  <si>
    <t>Skatenet Max - Disney Frozen - Bandeirante</t>
  </si>
  <si>
    <t xml:space="preserve">Splatoon - Wii U </t>
  </si>
  <si>
    <t>Super Massa Peppa e Amigos - Estrela</t>
  </si>
  <si>
    <t xml:space="preserve">Super Smash Bros. - Wii U </t>
  </si>
  <si>
    <t xml:space="preserve">Super Street Fighter IV: 3D Edition - 3DS </t>
  </si>
  <si>
    <t>The Crew - Xbox One</t>
  </si>
  <si>
    <t xml:space="preserve">The Order: 1886 - PS4 </t>
  </si>
  <si>
    <t xml:space="preserve">The Witcher 3: Wild Hunt - PS4 </t>
  </si>
  <si>
    <t xml:space="preserve">The Witcher 3: Wild Hunt - Xbox One </t>
  </si>
  <si>
    <t>Until Dawn - PS4</t>
  </si>
  <si>
    <t xml:space="preserve">Xbox 360 - 4GB + Sensor Kinect </t>
  </si>
  <si>
    <t xml:space="preserve"> NT</t>
  </si>
  <si>
    <t>Zombi U - Wii 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</si>
</sst>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0%"/>
  </numFmts>
  <fonts count="5"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Border="0" applyAlignment="0" applyProtection="0"/>
    <xf numFmtId="164" fontId="2" fillId="0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5" fontId="0" fillId="0" borderId="0" applyFill="0" applyBorder="0" applyAlignment="0" applyProtection="0"/>
    <xf numFmtId="165" fontId="0" fillId="4" borderId="0" applyBorder="0" applyAlignment="0" applyProtection="0"/>
    <xf numFmtId="165" fontId="0" fillId="5" borderId="0" applyBorder="0" applyAlignment="0" applyProtection="0"/>
    <xf numFmtId="165" fontId="0" fillId="6" borderId="0" applyBorder="0" applyAlignment="0" applyProtection="0"/>
    <xf numFmtId="165" fontId="0" fillId="7" borderId="0" applyBorder="0" applyAlignment="0" applyProtection="0"/>
    <xf numFmtId="165" fontId="0" fillId="3" borderId="0" applyBorder="0" applyAlignment="0" applyProtection="0"/>
    <xf numFmtId="165" fontId="0" fillId="4" borderId="0" applyBorder="0" applyAlignment="0" applyProtection="0"/>
    <xf numFmtId="165" fontId="0" fillId="8" borderId="0" applyBorder="0" applyAlignment="0" applyProtection="0"/>
    <xf numFmtId="165" fontId="0" fillId="9" borderId="0" applyBorder="0" applyAlignment="0" applyProtection="0"/>
    <xf numFmtId="164" fontId="0" fillId="10" borderId="0" applyNumberFormat="0" applyBorder="0" applyAlignment="0" applyProtection="0"/>
    <xf numFmtId="165" fontId="0" fillId="11" borderId="0" applyBorder="0" applyAlignment="0" applyProtection="0"/>
    <xf numFmtId="165" fontId="0" fillId="12" borderId="0" applyBorder="0" applyAlignment="0" applyProtection="0"/>
    <xf numFmtId="164" fontId="1" fillId="0" borderId="0" applyNumberFormat="0" applyFill="0" applyBorder="0" applyAlignment="0" applyProtection="0"/>
    <xf numFmtId="164" fontId="0" fillId="6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1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16" borderId="1" xfId="0" applyFont="1" applyFill="1" applyBorder="1" applyAlignment="1" applyProtection="1">
      <alignment horizontal="center" vertical="center" wrapText="1"/>
      <protection hidden="1"/>
    </xf>
    <xf numFmtId="164" fontId="3" fillId="16" borderId="1" xfId="0" applyFont="1" applyFill="1" applyBorder="1" applyAlignment="1" applyProtection="1">
      <alignment horizontal="center" vertical="center" wrapText="1"/>
      <protection hidden="1"/>
    </xf>
    <xf numFmtId="164" fontId="3" fillId="17" borderId="1" xfId="0" applyFont="1" applyFill="1" applyBorder="1" applyAlignment="1" applyProtection="1">
      <alignment horizontal="center" vertical="center" wrapText="1"/>
      <protection hidden="1"/>
    </xf>
    <xf numFmtId="164" fontId="0" fillId="5" borderId="1" xfId="0" applyFont="1" applyFill="1" applyBorder="1" applyAlignment="1" applyProtection="1">
      <alignment horizontal="center" vertical="center" wrapText="1"/>
      <protection hidden="1"/>
    </xf>
    <xf numFmtId="164" fontId="3" fillId="5" borderId="1" xfId="0" applyFont="1" applyFill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>
      <alignment/>
    </xf>
    <xf numFmtId="164" fontId="0" fillId="0" borderId="0" xfId="0" applyFont="1" applyFill="1" applyBorder="1" applyAlignment="1" applyProtection="1">
      <alignment horizontal="center" vertical="center" wrapText="1"/>
      <protection hidden="1"/>
    </xf>
    <xf numFmtId="164" fontId="0" fillId="16" borderId="0" xfId="0" applyFont="1" applyFill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5" fontId="0" fillId="0" borderId="1" xfId="0" applyNumberFormat="1" applyFont="1" applyBorder="1" applyAlignment="1" applyProtection="1">
      <alignment horizontal="center" wrapText="1"/>
      <protection hidden="1" locked="0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 wrapText="1"/>
      <protection hidden="1" locked="0"/>
    </xf>
    <xf numFmtId="164" fontId="0" fillId="0" borderId="1" xfId="0" applyFont="1" applyBorder="1" applyAlignment="1">
      <alignment horizontal="center" wrapText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Border="1" applyAlignment="1">
      <alignment horizontal="center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AIOR" xfId="20"/>
    <cellStyle name="MENOR" xfId="21"/>
    <cellStyle name="Sem título1" xfId="22"/>
    <cellStyle name="Sem título10" xfId="23"/>
    <cellStyle name="Sem título11" xfId="24"/>
    <cellStyle name="Sem título12" xfId="25"/>
    <cellStyle name="Sem título13" xfId="26"/>
    <cellStyle name="Sem título14" xfId="27"/>
    <cellStyle name="Sem título15" xfId="28"/>
    <cellStyle name="Sem título16" xfId="29"/>
    <cellStyle name="Sem título17" xfId="30"/>
    <cellStyle name="Sem título18" xfId="31"/>
    <cellStyle name="Sem título19" xfId="32"/>
    <cellStyle name="Sem título2" xfId="33"/>
    <cellStyle name="Sem título20" xfId="34"/>
    <cellStyle name="Sem título21" xfId="35"/>
    <cellStyle name="Sem título22" xfId="36"/>
    <cellStyle name="Sem título3" xfId="37"/>
    <cellStyle name="Sem título4" xfId="38"/>
    <cellStyle name="Sem título5" xfId="39"/>
    <cellStyle name="Sem título6" xfId="40"/>
    <cellStyle name="Sem título7" xfId="41"/>
    <cellStyle name="Sem título8" xfId="42"/>
    <cellStyle name="Sem título9" xfId="43"/>
  </cellStyles>
  <dxfs count="2">
    <dxf>
      <font>
        <b/>
        <i val="0"/>
        <sz val="10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00CCCC"/>
      <rgbColor rgb="003DEB3D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46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6" sqref="H86"/>
    </sheetView>
  </sheetViews>
  <sheetFormatPr defaultColWidth="21.7109375" defaultRowHeight="12.75"/>
  <cols>
    <col min="1" max="4" width="21.00390625" style="1" customWidth="1"/>
    <col min="5" max="16" width="21.00390625" style="2" customWidth="1"/>
    <col min="17" max="19" width="21.00390625" style="1" customWidth="1"/>
    <col min="20" max="16384" width="21.00390625" style="2" customWidth="1"/>
  </cols>
  <sheetData>
    <row r="1" spans="1:29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42" ht="52.5" customHeight="1">
      <c r="A2" s="4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6" t="s">
        <v>6</v>
      </c>
      <c r="G2" s="5" t="s">
        <v>4</v>
      </c>
      <c r="H2" s="3" t="s">
        <v>7</v>
      </c>
      <c r="I2" s="6" t="s">
        <v>8</v>
      </c>
      <c r="J2" s="5" t="s">
        <v>4</v>
      </c>
      <c r="K2" s="3" t="s">
        <v>9</v>
      </c>
      <c r="L2" s="6" t="s">
        <v>10</v>
      </c>
      <c r="M2" s="5" t="s">
        <v>4</v>
      </c>
      <c r="N2" s="4" t="s">
        <v>11</v>
      </c>
      <c r="O2" s="6" t="s">
        <v>12</v>
      </c>
      <c r="P2" s="5" t="s">
        <v>4</v>
      </c>
      <c r="Q2" s="4" t="s">
        <v>13</v>
      </c>
      <c r="R2" s="7" t="s">
        <v>14</v>
      </c>
      <c r="S2" s="5" t="s">
        <v>4</v>
      </c>
      <c r="T2" s="3" t="s">
        <v>15</v>
      </c>
      <c r="U2" s="6" t="s">
        <v>16</v>
      </c>
      <c r="V2" s="5" t="s">
        <v>4</v>
      </c>
      <c r="W2" s="3" t="s">
        <v>17</v>
      </c>
      <c r="X2" s="6" t="s">
        <v>18</v>
      </c>
      <c r="Y2" s="5" t="s">
        <v>4</v>
      </c>
      <c r="Z2" s="3" t="s">
        <v>19</v>
      </c>
      <c r="AA2" s="6" t="s">
        <v>20</v>
      </c>
      <c r="AB2" s="5" t="s">
        <v>4</v>
      </c>
      <c r="AC2" s="8"/>
      <c r="AI2" s="9" t="s">
        <v>21</v>
      </c>
      <c r="AJ2" s="9" t="s">
        <v>22</v>
      </c>
      <c r="AK2" s="9" t="s">
        <v>23</v>
      </c>
      <c r="AL2" s="9" t="s">
        <v>24</v>
      </c>
      <c r="AM2" s="9" t="s">
        <v>25</v>
      </c>
      <c r="AN2" s="9"/>
      <c r="AO2" s="10"/>
      <c r="AP2" s="10"/>
    </row>
    <row r="3" spans="1:42" ht="52.5">
      <c r="A3" s="11" t="s">
        <v>26</v>
      </c>
      <c r="B3" s="12">
        <v>24.9</v>
      </c>
      <c r="C3" s="13">
        <v>29.9</v>
      </c>
      <c r="D3" s="14">
        <f aca="true" t="shared" si="0" ref="D3:D4">(C3-B3)/B3</f>
        <v>0.20080321285140562</v>
      </c>
      <c r="E3" s="12">
        <v>29.9</v>
      </c>
      <c r="F3" s="13">
        <v>29.9</v>
      </c>
      <c r="G3" s="14">
        <f>(F3-E3)/E3</f>
        <v>0</v>
      </c>
      <c r="H3" s="12">
        <v>29.9</v>
      </c>
      <c r="I3" s="13" t="s">
        <v>27</v>
      </c>
      <c r="J3" s="13" t="s">
        <v>27</v>
      </c>
      <c r="K3" s="15" t="s">
        <v>27</v>
      </c>
      <c r="L3" s="13" t="s">
        <v>27</v>
      </c>
      <c r="M3" s="13" t="s">
        <v>27</v>
      </c>
      <c r="N3" s="15" t="s">
        <v>27</v>
      </c>
      <c r="O3" s="13" t="s">
        <v>27</v>
      </c>
      <c r="P3" s="13" t="s">
        <v>27</v>
      </c>
      <c r="Q3" s="15" t="s">
        <v>27</v>
      </c>
      <c r="R3" s="13" t="s">
        <v>27</v>
      </c>
      <c r="S3" s="13" t="s">
        <v>27</v>
      </c>
      <c r="T3" s="15" t="s">
        <v>27</v>
      </c>
      <c r="U3" s="13" t="s">
        <v>27</v>
      </c>
      <c r="V3" s="13" t="s">
        <v>27</v>
      </c>
      <c r="W3" s="15" t="s">
        <v>27</v>
      </c>
      <c r="X3" s="13" t="s">
        <v>27</v>
      </c>
      <c r="Y3" s="13" t="s">
        <v>27</v>
      </c>
      <c r="Z3" s="15" t="s">
        <v>27</v>
      </c>
      <c r="AA3" s="13" t="s">
        <v>27</v>
      </c>
      <c r="AB3" s="13" t="s">
        <v>27</v>
      </c>
      <c r="AC3" s="8"/>
      <c r="AI3" s="16">
        <v>139.9</v>
      </c>
      <c r="AJ3" s="16">
        <v>139.99</v>
      </c>
      <c r="AK3" s="16">
        <v>139.945</v>
      </c>
      <c r="AL3" s="17">
        <v>0.0006433166547534197</v>
      </c>
      <c r="AM3" s="18">
        <v>2</v>
      </c>
      <c r="AN3" s="17">
        <v>0.2</v>
      </c>
      <c r="AO3" s="10" t="s">
        <v>28</v>
      </c>
      <c r="AP3" s="10" t="s">
        <v>29</v>
      </c>
    </row>
    <row r="4" spans="1:40" ht="40.5">
      <c r="A4" s="11" t="s">
        <v>30</v>
      </c>
      <c r="B4" s="12">
        <v>249.9</v>
      </c>
      <c r="C4" s="13">
        <v>99.9</v>
      </c>
      <c r="D4" s="14">
        <f t="shared" si="0"/>
        <v>-0.6002400960384153</v>
      </c>
      <c r="E4" s="15" t="s">
        <v>27</v>
      </c>
      <c r="F4" s="13" t="s">
        <v>27</v>
      </c>
      <c r="G4" s="13" t="s">
        <v>27</v>
      </c>
      <c r="H4" s="15" t="s">
        <v>27</v>
      </c>
      <c r="I4" s="13" t="s">
        <v>27</v>
      </c>
      <c r="J4" s="13" t="s">
        <v>27</v>
      </c>
      <c r="K4" s="15" t="s">
        <v>27</v>
      </c>
      <c r="L4" s="13" t="s">
        <v>27</v>
      </c>
      <c r="M4" s="13" t="s">
        <v>27</v>
      </c>
      <c r="N4" s="15" t="s">
        <v>27</v>
      </c>
      <c r="O4" s="13" t="s">
        <v>27</v>
      </c>
      <c r="P4" s="13" t="s">
        <v>27</v>
      </c>
      <c r="Q4" s="15" t="s">
        <v>27</v>
      </c>
      <c r="R4" s="13" t="s">
        <v>27</v>
      </c>
      <c r="S4" s="13" t="s">
        <v>27</v>
      </c>
      <c r="T4" s="12">
        <v>179.9</v>
      </c>
      <c r="U4" s="13">
        <v>149.9</v>
      </c>
      <c r="V4" s="14">
        <f aca="true" t="shared" si="1" ref="V4:V7">(U4-T4)/T4</f>
        <v>-0.16675931072818231</v>
      </c>
      <c r="W4" s="12">
        <v>99.9</v>
      </c>
      <c r="X4" s="13">
        <v>94.9</v>
      </c>
      <c r="Y4" s="14">
        <f>(X4-W4)/W4</f>
        <v>-0.050050050050050046</v>
      </c>
      <c r="Z4" s="12">
        <v>84.9</v>
      </c>
      <c r="AA4" s="13">
        <v>87.9</v>
      </c>
      <c r="AB4" s="14">
        <f aca="true" t="shared" si="2" ref="AB4:AB8">(AA4-Z4)/Z4</f>
        <v>0.03533568904593639</v>
      </c>
      <c r="AC4" s="8"/>
      <c r="AI4" s="16">
        <v>71.91</v>
      </c>
      <c r="AJ4" s="16">
        <v>79.99</v>
      </c>
      <c r="AK4" s="16">
        <v>77.26333333333334</v>
      </c>
      <c r="AL4" s="17">
        <v>0.11236267556668056</v>
      </c>
      <c r="AM4" s="18">
        <v>3</v>
      </c>
      <c r="AN4" s="17">
        <v>0.3</v>
      </c>
    </row>
    <row r="5" spans="1:40" ht="27.75">
      <c r="A5" s="11" t="s">
        <v>31</v>
      </c>
      <c r="B5" s="12">
        <v>229.9</v>
      </c>
      <c r="C5" s="13" t="s">
        <v>27</v>
      </c>
      <c r="D5" s="13" t="s">
        <v>27</v>
      </c>
      <c r="E5" s="12">
        <v>229.9</v>
      </c>
      <c r="F5" s="13">
        <v>129.9</v>
      </c>
      <c r="G5" s="14">
        <f aca="true" t="shared" si="3" ref="G5:G7">(F5-E5)/E5</f>
        <v>-0.43497172683775553</v>
      </c>
      <c r="H5" s="12">
        <v>159.9</v>
      </c>
      <c r="I5" s="13" t="s">
        <v>27</v>
      </c>
      <c r="J5" s="13" t="s">
        <v>27</v>
      </c>
      <c r="K5" s="12">
        <v>229.9</v>
      </c>
      <c r="L5" s="13">
        <v>99.9</v>
      </c>
      <c r="M5" s="14">
        <f aca="true" t="shared" si="4" ref="M5:M7">(L5-K5)/K5</f>
        <v>-0.5654632448890822</v>
      </c>
      <c r="N5" s="12">
        <v>159.9</v>
      </c>
      <c r="O5" s="13" t="s">
        <v>27</v>
      </c>
      <c r="P5" s="13" t="s">
        <v>27</v>
      </c>
      <c r="Q5" s="15" t="s">
        <v>27</v>
      </c>
      <c r="R5" s="13" t="s">
        <v>27</v>
      </c>
      <c r="S5" s="13" t="s">
        <v>27</v>
      </c>
      <c r="T5" s="12">
        <v>189.9</v>
      </c>
      <c r="U5" s="13">
        <v>149</v>
      </c>
      <c r="V5" s="14">
        <f t="shared" si="1"/>
        <v>-0.21537651395471302</v>
      </c>
      <c r="W5" s="15" t="s">
        <v>27</v>
      </c>
      <c r="X5" s="13">
        <v>117.9</v>
      </c>
      <c r="Y5" s="13" t="s">
        <v>27</v>
      </c>
      <c r="Z5" s="12">
        <v>129.9</v>
      </c>
      <c r="AA5" s="13">
        <v>117.9</v>
      </c>
      <c r="AB5" s="14">
        <f t="shared" si="2"/>
        <v>-0.09237875288683603</v>
      </c>
      <c r="AC5" s="8"/>
      <c r="AI5" s="16">
        <v>369</v>
      </c>
      <c r="AJ5" s="16">
        <v>389.44</v>
      </c>
      <c r="AK5" s="16">
        <v>376.1433333333334</v>
      </c>
      <c r="AL5" s="17">
        <v>0.05539295392953929</v>
      </c>
      <c r="AM5" s="18">
        <v>3</v>
      </c>
      <c r="AN5" s="17">
        <v>0.3</v>
      </c>
    </row>
    <row r="6" spans="1:40" ht="27.75">
      <c r="A6" s="11" t="s">
        <v>32</v>
      </c>
      <c r="B6" s="12">
        <v>229.9</v>
      </c>
      <c r="C6" s="13" t="s">
        <v>27</v>
      </c>
      <c r="D6" s="13" t="s">
        <v>27</v>
      </c>
      <c r="E6" s="12">
        <v>229.9</v>
      </c>
      <c r="F6" s="13">
        <v>129.9</v>
      </c>
      <c r="G6" s="14">
        <f t="shared" si="3"/>
        <v>-0.43497172683775553</v>
      </c>
      <c r="H6" s="12">
        <v>229.9</v>
      </c>
      <c r="I6" s="13" t="s">
        <v>27</v>
      </c>
      <c r="J6" s="13" t="s">
        <v>27</v>
      </c>
      <c r="K6" s="12">
        <v>229.9</v>
      </c>
      <c r="L6" s="13">
        <v>229.9</v>
      </c>
      <c r="M6" s="14">
        <f t="shared" si="4"/>
        <v>0</v>
      </c>
      <c r="N6" s="12">
        <v>129.9</v>
      </c>
      <c r="O6" s="13" t="s">
        <v>27</v>
      </c>
      <c r="P6" s="13" t="s">
        <v>27</v>
      </c>
      <c r="Q6" s="15" t="s">
        <v>27</v>
      </c>
      <c r="R6" s="13" t="s">
        <v>27</v>
      </c>
      <c r="S6" s="13" t="s">
        <v>27</v>
      </c>
      <c r="T6" s="12">
        <v>199.9</v>
      </c>
      <c r="U6" s="13">
        <v>159</v>
      </c>
      <c r="V6" s="14">
        <f t="shared" si="1"/>
        <v>-0.20460230115057532</v>
      </c>
      <c r="W6" s="12">
        <v>199.9</v>
      </c>
      <c r="X6" s="13">
        <v>119.9</v>
      </c>
      <c r="Y6" s="14">
        <f aca="true" t="shared" si="5" ref="Y6:Y9">(X6-W6)/W6</f>
        <v>-0.400200100050025</v>
      </c>
      <c r="Z6" s="12">
        <v>119.9</v>
      </c>
      <c r="AA6" s="13">
        <v>89.9</v>
      </c>
      <c r="AB6" s="14">
        <f t="shared" si="2"/>
        <v>-0.25020850708924103</v>
      </c>
      <c r="AC6" s="8"/>
      <c r="AI6" s="16">
        <v>299</v>
      </c>
      <c r="AJ6" s="16">
        <v>299.99</v>
      </c>
      <c r="AK6" s="16">
        <v>299.6566666666667</v>
      </c>
      <c r="AL6" s="17">
        <v>0.003311036789297689</v>
      </c>
      <c r="AM6" s="18">
        <v>3</v>
      </c>
      <c r="AN6" s="17">
        <v>0.3</v>
      </c>
    </row>
    <row r="7" spans="1:40" ht="27.75">
      <c r="A7" s="11" t="s">
        <v>33</v>
      </c>
      <c r="B7" s="12">
        <v>229.9</v>
      </c>
      <c r="C7" s="13">
        <v>129.9</v>
      </c>
      <c r="D7" s="14">
        <f>(C7-B7)/B7</f>
        <v>-0.43497172683775553</v>
      </c>
      <c r="E7" s="12">
        <v>229.9</v>
      </c>
      <c r="F7" s="13">
        <v>129.9</v>
      </c>
      <c r="G7" s="14">
        <f t="shared" si="3"/>
        <v>-0.43497172683775553</v>
      </c>
      <c r="H7" s="12">
        <v>159.9</v>
      </c>
      <c r="I7" s="13" t="s">
        <v>27</v>
      </c>
      <c r="J7" s="13" t="s">
        <v>27</v>
      </c>
      <c r="K7" s="12">
        <v>229.9</v>
      </c>
      <c r="L7" s="13">
        <v>179.9</v>
      </c>
      <c r="M7" s="14">
        <f t="shared" si="4"/>
        <v>-0.21748586341887777</v>
      </c>
      <c r="N7" s="15" t="s">
        <v>27</v>
      </c>
      <c r="O7" s="13" t="s">
        <v>27</v>
      </c>
      <c r="P7" s="13" t="s">
        <v>27</v>
      </c>
      <c r="Q7" s="15" t="s">
        <v>27</v>
      </c>
      <c r="R7" s="13" t="s">
        <v>27</v>
      </c>
      <c r="S7" s="13" t="s">
        <v>27</v>
      </c>
      <c r="T7" s="12">
        <v>239.9</v>
      </c>
      <c r="U7" s="13">
        <v>199</v>
      </c>
      <c r="V7" s="14">
        <f t="shared" si="1"/>
        <v>-0.17048770320967072</v>
      </c>
      <c r="W7" s="12">
        <v>205.9</v>
      </c>
      <c r="X7" s="13">
        <v>59.9</v>
      </c>
      <c r="Y7" s="14">
        <f t="shared" si="5"/>
        <v>-0.7090820786789703</v>
      </c>
      <c r="Z7" s="12">
        <v>141.89</v>
      </c>
      <c r="AA7" s="13">
        <v>144.99</v>
      </c>
      <c r="AB7" s="14">
        <f t="shared" si="2"/>
        <v>0.021847910353090586</v>
      </c>
      <c r="AC7" s="8"/>
      <c r="AI7" s="16">
        <v>349</v>
      </c>
      <c r="AJ7" s="16">
        <v>379.99</v>
      </c>
      <c r="AK7" s="16">
        <v>364.495</v>
      </c>
      <c r="AL7" s="17">
        <v>0.08879656160458456</v>
      </c>
      <c r="AM7" s="18">
        <v>2</v>
      </c>
      <c r="AN7" s="17">
        <v>0.2</v>
      </c>
    </row>
    <row r="8" spans="1:40" ht="27.75">
      <c r="A8" s="11" t="s">
        <v>34</v>
      </c>
      <c r="B8" s="15" t="s">
        <v>27</v>
      </c>
      <c r="C8" s="19" t="s">
        <v>27</v>
      </c>
      <c r="D8" s="19" t="s">
        <v>27</v>
      </c>
      <c r="E8" s="15" t="s">
        <v>27</v>
      </c>
      <c r="F8" s="13" t="s">
        <v>27</v>
      </c>
      <c r="G8" s="13" t="s">
        <v>27</v>
      </c>
      <c r="H8" s="15" t="s">
        <v>27</v>
      </c>
      <c r="I8" s="13" t="s">
        <v>27</v>
      </c>
      <c r="J8" s="13" t="s">
        <v>27</v>
      </c>
      <c r="K8" s="15" t="s">
        <v>27</v>
      </c>
      <c r="L8" s="13" t="s">
        <v>27</v>
      </c>
      <c r="M8" s="13" t="s">
        <v>27</v>
      </c>
      <c r="N8" s="15" t="s">
        <v>27</v>
      </c>
      <c r="O8" s="13" t="s">
        <v>27</v>
      </c>
      <c r="P8" s="13" t="s">
        <v>27</v>
      </c>
      <c r="Q8" s="12">
        <v>489.99</v>
      </c>
      <c r="R8" s="13">
        <v>469</v>
      </c>
      <c r="S8" s="14">
        <f>(R8-Q8)/Q8</f>
        <v>-0.042837608930794524</v>
      </c>
      <c r="T8" s="15" t="s">
        <v>27</v>
      </c>
      <c r="U8" s="13" t="s">
        <v>27</v>
      </c>
      <c r="V8" s="13" t="s">
        <v>27</v>
      </c>
      <c r="W8" s="12">
        <v>412.99</v>
      </c>
      <c r="X8" s="13">
        <v>479.9</v>
      </c>
      <c r="Y8" s="14">
        <f t="shared" si="5"/>
        <v>0.16201360807767734</v>
      </c>
      <c r="Z8" s="12">
        <v>299.9</v>
      </c>
      <c r="AA8" s="13">
        <v>339.9</v>
      </c>
      <c r="AB8" s="14">
        <f t="shared" si="2"/>
        <v>0.13337779259753252</v>
      </c>
      <c r="AC8" s="8"/>
      <c r="AI8" s="16">
        <v>389.99</v>
      </c>
      <c r="AJ8" s="16">
        <v>449</v>
      </c>
      <c r="AK8" s="16">
        <v>426.2966666666666</v>
      </c>
      <c r="AL8" s="17">
        <v>0.15131157209159207</v>
      </c>
      <c r="AM8" s="18">
        <v>3</v>
      </c>
      <c r="AN8" s="17">
        <v>0.3</v>
      </c>
    </row>
    <row r="9" spans="1:40" ht="27.75">
      <c r="A9" s="11" t="s">
        <v>35</v>
      </c>
      <c r="B9" s="15" t="s">
        <v>27</v>
      </c>
      <c r="C9" s="19" t="s">
        <v>27</v>
      </c>
      <c r="D9" s="19" t="s">
        <v>27</v>
      </c>
      <c r="E9" s="15" t="s">
        <v>27</v>
      </c>
      <c r="F9" s="13" t="s">
        <v>27</v>
      </c>
      <c r="G9" s="13" t="s">
        <v>27</v>
      </c>
      <c r="H9" s="15" t="s">
        <v>27</v>
      </c>
      <c r="I9" s="13" t="s">
        <v>27</v>
      </c>
      <c r="J9" s="13" t="s">
        <v>27</v>
      </c>
      <c r="K9" s="15" t="s">
        <v>27</v>
      </c>
      <c r="L9" s="13" t="s">
        <v>27</v>
      </c>
      <c r="M9" s="13" t="s">
        <v>27</v>
      </c>
      <c r="N9" s="15" t="s">
        <v>27</v>
      </c>
      <c r="O9" s="13" t="s">
        <v>27</v>
      </c>
      <c r="P9" s="13" t="s">
        <v>27</v>
      </c>
      <c r="Q9" s="12">
        <v>609.99</v>
      </c>
      <c r="R9" s="13" t="s">
        <v>27</v>
      </c>
      <c r="S9" s="13" t="s">
        <v>27</v>
      </c>
      <c r="T9" s="15" t="s">
        <v>27</v>
      </c>
      <c r="U9" s="13" t="s">
        <v>27</v>
      </c>
      <c r="V9" s="13" t="s">
        <v>27</v>
      </c>
      <c r="W9" s="12">
        <v>609.99</v>
      </c>
      <c r="X9" s="13">
        <v>536.9</v>
      </c>
      <c r="Y9" s="14">
        <f t="shared" si="5"/>
        <v>-0.11982163642026923</v>
      </c>
      <c r="Z9" s="15" t="s">
        <v>27</v>
      </c>
      <c r="AA9" s="13">
        <v>546.99</v>
      </c>
      <c r="AB9" s="13" t="s">
        <v>27</v>
      </c>
      <c r="AC9" s="8"/>
      <c r="AI9" s="16">
        <v>29.99</v>
      </c>
      <c r="AJ9" s="16">
        <v>65.65</v>
      </c>
      <c r="AK9" s="16">
        <v>51.87666666666667</v>
      </c>
      <c r="AL9" s="17">
        <v>1.1890630210070028</v>
      </c>
      <c r="AM9" s="18">
        <v>3</v>
      </c>
      <c r="AN9" s="17">
        <v>0.3</v>
      </c>
    </row>
    <row r="10" spans="1:40" ht="40.5">
      <c r="A10" s="11" t="s">
        <v>36</v>
      </c>
      <c r="B10" s="15" t="s">
        <v>27</v>
      </c>
      <c r="C10" s="19" t="s">
        <v>27</v>
      </c>
      <c r="D10" s="19" t="s">
        <v>27</v>
      </c>
      <c r="E10" s="15" t="s">
        <v>27</v>
      </c>
      <c r="F10" s="13" t="s">
        <v>27</v>
      </c>
      <c r="G10" s="13" t="s">
        <v>27</v>
      </c>
      <c r="H10" s="15" t="s">
        <v>27</v>
      </c>
      <c r="I10" s="13" t="s">
        <v>27</v>
      </c>
      <c r="J10" s="13" t="s">
        <v>27</v>
      </c>
      <c r="K10" s="15" t="s">
        <v>27</v>
      </c>
      <c r="L10" s="13" t="s">
        <v>27</v>
      </c>
      <c r="M10" s="13" t="s">
        <v>27</v>
      </c>
      <c r="N10" s="15" t="s">
        <v>27</v>
      </c>
      <c r="O10" s="13" t="s">
        <v>27</v>
      </c>
      <c r="P10" s="13" t="s">
        <v>27</v>
      </c>
      <c r="Q10" s="12">
        <v>379.99</v>
      </c>
      <c r="R10" s="13">
        <v>349</v>
      </c>
      <c r="S10" s="14">
        <f aca="true" t="shared" si="6" ref="S10:S11">(R10-Q10)/Q10</f>
        <v>-0.08155477775730942</v>
      </c>
      <c r="T10" s="15" t="s">
        <v>27</v>
      </c>
      <c r="U10" s="13" t="s">
        <v>27</v>
      </c>
      <c r="V10" s="13" t="s">
        <v>27</v>
      </c>
      <c r="W10" s="12">
        <v>349</v>
      </c>
      <c r="X10" s="13" t="s">
        <v>27</v>
      </c>
      <c r="Y10" s="13" t="s">
        <v>27</v>
      </c>
      <c r="Z10" s="15" t="s">
        <v>27</v>
      </c>
      <c r="AA10" s="13">
        <v>304.99</v>
      </c>
      <c r="AB10" s="13" t="s">
        <v>27</v>
      </c>
      <c r="AC10" s="8"/>
      <c r="AI10" s="16">
        <v>29.99</v>
      </c>
      <c r="AJ10" s="16">
        <v>69.99</v>
      </c>
      <c r="AK10" s="16">
        <v>53.32333333333333</v>
      </c>
      <c r="AL10" s="17">
        <v>1.333777925975325</v>
      </c>
      <c r="AM10" s="18">
        <v>3</v>
      </c>
      <c r="AN10" s="17">
        <v>0.3</v>
      </c>
    </row>
    <row r="11" spans="1:40" ht="40.5">
      <c r="A11" s="11" t="s">
        <v>37</v>
      </c>
      <c r="B11" s="15" t="s">
        <v>27</v>
      </c>
      <c r="C11" s="19" t="s">
        <v>27</v>
      </c>
      <c r="D11" s="19" t="s">
        <v>27</v>
      </c>
      <c r="E11" s="15" t="s">
        <v>27</v>
      </c>
      <c r="F11" s="13" t="s">
        <v>27</v>
      </c>
      <c r="G11" s="13" t="s">
        <v>27</v>
      </c>
      <c r="H11" s="15" t="s">
        <v>27</v>
      </c>
      <c r="I11" s="13" t="s">
        <v>27</v>
      </c>
      <c r="J11" s="13" t="s">
        <v>27</v>
      </c>
      <c r="K11" s="15" t="s">
        <v>27</v>
      </c>
      <c r="L11" s="13" t="s">
        <v>27</v>
      </c>
      <c r="M11" s="13" t="s">
        <v>27</v>
      </c>
      <c r="N11" s="15" t="s">
        <v>27</v>
      </c>
      <c r="O11" s="13" t="s">
        <v>27</v>
      </c>
      <c r="P11" s="13" t="s">
        <v>27</v>
      </c>
      <c r="Q11" s="12">
        <v>449.99</v>
      </c>
      <c r="R11" s="13">
        <v>499.99</v>
      </c>
      <c r="S11" s="14">
        <f t="shared" si="6"/>
        <v>0.11111358030178448</v>
      </c>
      <c r="T11" s="15" t="s">
        <v>27</v>
      </c>
      <c r="U11" s="13" t="s">
        <v>27</v>
      </c>
      <c r="V11" s="13" t="s">
        <v>27</v>
      </c>
      <c r="W11" s="12">
        <v>437.99</v>
      </c>
      <c r="X11" s="13">
        <v>448.98</v>
      </c>
      <c r="Y11" s="14">
        <f aca="true" t="shared" si="7" ref="Y11:Y12">(X11-W11)/W11</f>
        <v>0.02509189707527571</v>
      </c>
      <c r="Z11" s="12">
        <v>446.99</v>
      </c>
      <c r="AA11" s="13" t="s">
        <v>27</v>
      </c>
      <c r="AB11" s="13" t="s">
        <v>27</v>
      </c>
      <c r="AC11" s="8"/>
      <c r="AI11" s="16">
        <v>59.99</v>
      </c>
      <c r="AJ11" s="16">
        <v>218.53</v>
      </c>
      <c r="AK11" s="16">
        <v>142.50666666666666</v>
      </c>
      <c r="AL11" s="17">
        <v>2.642773795632605</v>
      </c>
      <c r="AM11" s="18">
        <v>3</v>
      </c>
      <c r="AN11" s="17">
        <v>0.3</v>
      </c>
    </row>
    <row r="12" spans="1:40" ht="40.5">
      <c r="A12" s="11" t="s">
        <v>38</v>
      </c>
      <c r="B12" s="15" t="s">
        <v>27</v>
      </c>
      <c r="C12" s="19" t="s">
        <v>27</v>
      </c>
      <c r="D12" s="19" t="s">
        <v>27</v>
      </c>
      <c r="E12" s="15" t="s">
        <v>27</v>
      </c>
      <c r="F12" s="13" t="s">
        <v>27</v>
      </c>
      <c r="G12" s="13" t="s">
        <v>27</v>
      </c>
      <c r="H12" s="15" t="s">
        <v>27</v>
      </c>
      <c r="I12" s="13" t="s">
        <v>27</v>
      </c>
      <c r="J12" s="13" t="s">
        <v>27</v>
      </c>
      <c r="K12" s="15" t="s">
        <v>27</v>
      </c>
      <c r="L12" s="13" t="s">
        <v>27</v>
      </c>
      <c r="M12" s="13" t="s">
        <v>27</v>
      </c>
      <c r="N12" s="15" t="s">
        <v>27</v>
      </c>
      <c r="O12" s="13" t="s">
        <v>27</v>
      </c>
      <c r="P12" s="13" t="s">
        <v>27</v>
      </c>
      <c r="Q12" s="12">
        <v>449</v>
      </c>
      <c r="R12" s="13" t="s">
        <v>27</v>
      </c>
      <c r="S12" s="13" t="s">
        <v>27</v>
      </c>
      <c r="T12" s="15" t="s">
        <v>27</v>
      </c>
      <c r="U12" s="13" t="s">
        <v>27</v>
      </c>
      <c r="V12" s="13" t="s">
        <v>27</v>
      </c>
      <c r="W12" s="12">
        <v>389.99</v>
      </c>
      <c r="X12" s="13">
        <v>331.9</v>
      </c>
      <c r="Y12" s="14">
        <f t="shared" si="7"/>
        <v>-0.1489525372445448</v>
      </c>
      <c r="Z12" s="12">
        <v>439.9</v>
      </c>
      <c r="AA12" s="13">
        <v>549.9</v>
      </c>
      <c r="AB12" s="14">
        <f>(AA12-Z12)/Z12</f>
        <v>0.25005683109797683</v>
      </c>
      <c r="AC12" s="8"/>
      <c r="AI12" s="16">
        <v>29.99</v>
      </c>
      <c r="AJ12" s="16">
        <v>59.99</v>
      </c>
      <c r="AK12" s="16">
        <v>39.99</v>
      </c>
      <c r="AL12" s="17">
        <v>1.000333444481494</v>
      </c>
      <c r="AM12" s="18">
        <v>3</v>
      </c>
      <c r="AN12" s="17">
        <v>0.3</v>
      </c>
    </row>
    <row r="13" spans="1:40" ht="40.5">
      <c r="A13" s="11" t="s">
        <v>39</v>
      </c>
      <c r="B13" s="15" t="s">
        <v>27</v>
      </c>
      <c r="C13" s="19" t="s">
        <v>27</v>
      </c>
      <c r="D13" s="19" t="s">
        <v>27</v>
      </c>
      <c r="E13" s="15" t="s">
        <v>27</v>
      </c>
      <c r="F13" s="13" t="s">
        <v>27</v>
      </c>
      <c r="G13" s="13" t="s">
        <v>27</v>
      </c>
      <c r="H13" s="15" t="s">
        <v>27</v>
      </c>
      <c r="I13" s="13" t="s">
        <v>27</v>
      </c>
      <c r="J13" s="13" t="s">
        <v>27</v>
      </c>
      <c r="K13" s="15" t="s">
        <v>27</v>
      </c>
      <c r="L13" s="13" t="s">
        <v>27</v>
      </c>
      <c r="M13" s="13" t="s">
        <v>27</v>
      </c>
      <c r="N13" s="12">
        <v>559</v>
      </c>
      <c r="O13" s="13" t="s">
        <v>27</v>
      </c>
      <c r="P13" s="13" t="s">
        <v>27</v>
      </c>
      <c r="Q13" s="12">
        <v>589</v>
      </c>
      <c r="R13" s="13">
        <v>599.99</v>
      </c>
      <c r="S13" s="14">
        <f>(R13-Q13)/Q13</f>
        <v>0.018658743633276756</v>
      </c>
      <c r="T13" s="15" t="s">
        <v>27</v>
      </c>
      <c r="U13" s="13" t="s">
        <v>27</v>
      </c>
      <c r="V13" s="13" t="s">
        <v>27</v>
      </c>
      <c r="W13" s="12">
        <v>589</v>
      </c>
      <c r="X13" s="13" t="s">
        <v>27</v>
      </c>
      <c r="Y13" s="13" t="s">
        <v>27</v>
      </c>
      <c r="Z13" s="15" t="s">
        <v>27</v>
      </c>
      <c r="AA13" s="13">
        <v>543.99</v>
      </c>
      <c r="AB13" s="13" t="s">
        <v>27</v>
      </c>
      <c r="AC13" s="8"/>
      <c r="AI13" s="16">
        <v>29.99</v>
      </c>
      <c r="AJ13" s="16">
        <v>59.99</v>
      </c>
      <c r="AK13" s="16">
        <v>39.99</v>
      </c>
      <c r="AL13" s="17">
        <v>1.000333444481494</v>
      </c>
      <c r="AM13" s="18">
        <v>3</v>
      </c>
      <c r="AN13" s="17">
        <v>0.3</v>
      </c>
    </row>
    <row r="14" spans="1:40" ht="15.75">
      <c r="A14" s="11" t="s">
        <v>40</v>
      </c>
      <c r="B14" s="12">
        <v>179</v>
      </c>
      <c r="C14" s="13">
        <v>99</v>
      </c>
      <c r="D14" s="14">
        <f>(C14-B14)/B14</f>
        <v>-0.44692737430167595</v>
      </c>
      <c r="E14" s="12">
        <v>179</v>
      </c>
      <c r="F14" s="13">
        <v>99.9</v>
      </c>
      <c r="G14" s="14">
        <f>(F14-E14)/E14</f>
        <v>-0.4418994413407821</v>
      </c>
      <c r="H14" s="12">
        <v>99.9</v>
      </c>
      <c r="I14" s="13" t="s">
        <v>27</v>
      </c>
      <c r="J14" s="13" t="s">
        <v>27</v>
      </c>
      <c r="K14" s="12">
        <v>199.9</v>
      </c>
      <c r="L14" s="13">
        <v>199.9</v>
      </c>
      <c r="M14" s="14">
        <f>(L14-K14)/K14</f>
        <v>0</v>
      </c>
      <c r="N14" s="12">
        <v>179</v>
      </c>
      <c r="O14" s="13">
        <v>99.99</v>
      </c>
      <c r="P14" s="14">
        <f aca="true" t="shared" si="8" ref="P14:P15">(O14-N14)/N14</f>
        <v>-0.44139664804469275</v>
      </c>
      <c r="Q14" s="15" t="s">
        <v>27</v>
      </c>
      <c r="R14" s="13" t="s">
        <v>27</v>
      </c>
      <c r="S14" s="13" t="s">
        <v>27</v>
      </c>
      <c r="T14" s="12">
        <v>219.9</v>
      </c>
      <c r="U14" s="13">
        <v>219</v>
      </c>
      <c r="V14" s="14">
        <f>(U14-T14)/T14</f>
        <v>-0.004092769440654869</v>
      </c>
      <c r="W14" s="12">
        <v>154.77</v>
      </c>
      <c r="X14" s="13">
        <v>165.82</v>
      </c>
      <c r="Y14" s="14">
        <f aca="true" t="shared" si="9" ref="Y14:Y17">(X14-W14)/W14</f>
        <v>0.07139626542611606</v>
      </c>
      <c r="Z14" s="12">
        <v>159.89</v>
      </c>
      <c r="AA14" s="13">
        <v>99.99</v>
      </c>
      <c r="AB14" s="14">
        <f aca="true" t="shared" si="10" ref="AB14:AB17">(AA14-Z14)/Z14</f>
        <v>-0.37463255988492083</v>
      </c>
      <c r="AC14" s="8"/>
      <c r="AI14" s="16">
        <v>59.9</v>
      </c>
      <c r="AJ14" s="16">
        <v>59.99</v>
      </c>
      <c r="AK14" s="16">
        <v>59.945</v>
      </c>
      <c r="AL14" s="17">
        <v>0.0015025041736227616</v>
      </c>
      <c r="AM14" s="18">
        <v>2</v>
      </c>
      <c r="AN14" s="17">
        <v>0.2</v>
      </c>
    </row>
    <row r="15" spans="1:40" ht="27.75">
      <c r="A15" s="11" t="s">
        <v>41</v>
      </c>
      <c r="B15" s="15" t="s">
        <v>27</v>
      </c>
      <c r="C15" s="13" t="s">
        <v>27</v>
      </c>
      <c r="D15" s="13" t="s">
        <v>27</v>
      </c>
      <c r="E15" s="15" t="s">
        <v>27</v>
      </c>
      <c r="F15" s="13" t="s">
        <v>27</v>
      </c>
      <c r="G15" s="13" t="s">
        <v>27</v>
      </c>
      <c r="H15" s="15" t="s">
        <v>27</v>
      </c>
      <c r="I15" s="13" t="s">
        <v>27</v>
      </c>
      <c r="J15" s="13" t="s">
        <v>27</v>
      </c>
      <c r="K15" s="15" t="s">
        <v>27</v>
      </c>
      <c r="L15" s="13" t="s">
        <v>27</v>
      </c>
      <c r="M15" s="13" t="s">
        <v>27</v>
      </c>
      <c r="N15" s="12">
        <v>179</v>
      </c>
      <c r="O15" s="13">
        <v>249.99</v>
      </c>
      <c r="P15" s="14">
        <f t="shared" si="8"/>
        <v>0.39659217877094977</v>
      </c>
      <c r="Q15" s="12">
        <v>179.99</v>
      </c>
      <c r="R15" s="13">
        <v>259.99</v>
      </c>
      <c r="S15" s="14">
        <f aca="true" t="shared" si="11" ref="S15:S17">(R15-Q15)/Q15</f>
        <v>0.44446913717428743</v>
      </c>
      <c r="T15" s="15" t="s">
        <v>27</v>
      </c>
      <c r="U15" s="13" t="s">
        <v>27</v>
      </c>
      <c r="V15" s="13" t="s">
        <v>27</v>
      </c>
      <c r="W15" s="12">
        <v>149.99</v>
      </c>
      <c r="X15" s="13">
        <v>250</v>
      </c>
      <c r="Y15" s="14">
        <f t="shared" si="9"/>
        <v>0.666777785185679</v>
      </c>
      <c r="Z15" s="12">
        <v>139.9</v>
      </c>
      <c r="AA15" s="13">
        <v>209.99</v>
      </c>
      <c r="AB15" s="14">
        <f t="shared" si="10"/>
        <v>0.501000714796283</v>
      </c>
      <c r="AC15" s="8"/>
      <c r="AI15" s="16">
        <v>59.99</v>
      </c>
      <c r="AJ15" s="16">
        <v>149.8</v>
      </c>
      <c r="AK15" s="16">
        <v>104.89500000000001</v>
      </c>
      <c r="AL15" s="17">
        <v>1.49708284714119</v>
      </c>
      <c r="AM15" s="18">
        <v>2</v>
      </c>
      <c r="AN15" s="17">
        <v>0.2</v>
      </c>
    </row>
    <row r="16" spans="1:40" ht="40.5">
      <c r="A16" s="11" t="s">
        <v>42</v>
      </c>
      <c r="B16" s="15" t="s">
        <v>27</v>
      </c>
      <c r="C16" s="13" t="s">
        <v>27</v>
      </c>
      <c r="D16" s="13" t="s">
        <v>27</v>
      </c>
      <c r="E16" s="15" t="s">
        <v>27</v>
      </c>
      <c r="F16" s="13" t="s">
        <v>27</v>
      </c>
      <c r="G16" s="13" t="s">
        <v>27</v>
      </c>
      <c r="H16" s="15" t="s">
        <v>27</v>
      </c>
      <c r="I16" s="13" t="s">
        <v>27</v>
      </c>
      <c r="J16" s="13" t="s">
        <v>27</v>
      </c>
      <c r="K16" s="15" t="s">
        <v>27</v>
      </c>
      <c r="L16" s="13" t="s">
        <v>27</v>
      </c>
      <c r="M16" s="13" t="s">
        <v>27</v>
      </c>
      <c r="N16" s="12">
        <v>169</v>
      </c>
      <c r="O16" s="13" t="s">
        <v>27</v>
      </c>
      <c r="P16" s="13" t="s">
        <v>27</v>
      </c>
      <c r="Q16" s="12">
        <v>169.99</v>
      </c>
      <c r="R16" s="13">
        <v>229.99</v>
      </c>
      <c r="S16" s="14">
        <f t="shared" si="11"/>
        <v>0.35296193893758454</v>
      </c>
      <c r="T16" s="15" t="s">
        <v>27</v>
      </c>
      <c r="U16" s="13" t="s">
        <v>27</v>
      </c>
      <c r="V16" s="13" t="s">
        <v>27</v>
      </c>
      <c r="W16" s="12">
        <v>169</v>
      </c>
      <c r="X16" s="13">
        <v>219.9</v>
      </c>
      <c r="Y16" s="14">
        <f t="shared" si="9"/>
        <v>0.30118343195266273</v>
      </c>
      <c r="Z16" s="12">
        <v>169.9</v>
      </c>
      <c r="AA16" s="13">
        <v>169.99</v>
      </c>
      <c r="AB16" s="14">
        <f t="shared" si="10"/>
        <v>0.0005297233666863061</v>
      </c>
      <c r="AC16" s="8"/>
      <c r="AI16" s="16">
        <v>59.99</v>
      </c>
      <c r="AJ16" s="16">
        <v>149.8</v>
      </c>
      <c r="AK16" s="16">
        <v>104.89500000000001</v>
      </c>
      <c r="AL16" s="17">
        <v>1.49708284714119</v>
      </c>
      <c r="AM16" s="18">
        <v>2</v>
      </c>
      <c r="AN16" s="17">
        <v>0.2</v>
      </c>
    </row>
    <row r="17" spans="1:40" ht="40.5">
      <c r="A17" s="11" t="s">
        <v>43</v>
      </c>
      <c r="B17" s="15" t="s">
        <v>27</v>
      </c>
      <c r="C17" s="13" t="s">
        <v>27</v>
      </c>
      <c r="D17" s="13" t="s">
        <v>27</v>
      </c>
      <c r="E17" s="15" t="s">
        <v>27</v>
      </c>
      <c r="F17" s="13" t="s">
        <v>27</v>
      </c>
      <c r="G17" s="13" t="s">
        <v>27</v>
      </c>
      <c r="H17" s="15" t="s">
        <v>27</v>
      </c>
      <c r="I17" s="13" t="s">
        <v>27</v>
      </c>
      <c r="J17" s="13" t="s">
        <v>27</v>
      </c>
      <c r="K17" s="15" t="s">
        <v>27</v>
      </c>
      <c r="L17" s="13" t="s">
        <v>27</v>
      </c>
      <c r="M17" s="13" t="s">
        <v>27</v>
      </c>
      <c r="N17" s="12">
        <v>169</v>
      </c>
      <c r="O17" s="13" t="s">
        <v>27</v>
      </c>
      <c r="P17" s="13" t="s">
        <v>27</v>
      </c>
      <c r="Q17" s="12">
        <v>169.99</v>
      </c>
      <c r="R17" s="13">
        <v>229.99</v>
      </c>
      <c r="S17" s="14">
        <f t="shared" si="11"/>
        <v>0.35296193893758454</v>
      </c>
      <c r="T17" s="15" t="s">
        <v>27</v>
      </c>
      <c r="U17" s="13" t="s">
        <v>27</v>
      </c>
      <c r="V17" s="13" t="s">
        <v>27</v>
      </c>
      <c r="W17" s="12">
        <v>169.99</v>
      </c>
      <c r="X17" s="13">
        <v>219.9</v>
      </c>
      <c r="Y17" s="14">
        <f t="shared" si="9"/>
        <v>0.29360550620624737</v>
      </c>
      <c r="Z17" s="12">
        <v>169.89</v>
      </c>
      <c r="AA17" s="13">
        <v>169.99</v>
      </c>
      <c r="AB17" s="14">
        <f t="shared" si="10"/>
        <v>0.0005886161633999809</v>
      </c>
      <c r="AC17" s="8"/>
      <c r="AI17" s="16">
        <v>139.89</v>
      </c>
      <c r="AJ17" s="16">
        <v>149.8</v>
      </c>
      <c r="AK17" s="16">
        <v>145.52333333333334</v>
      </c>
      <c r="AL17" s="17">
        <v>0.07084137536635947</v>
      </c>
      <c r="AM17" s="18">
        <v>3</v>
      </c>
      <c r="AN17" s="17">
        <v>0.3</v>
      </c>
    </row>
    <row r="18" spans="1:40" ht="27.75">
      <c r="A18" s="11" t="s">
        <v>44</v>
      </c>
      <c r="B18" s="15" t="s">
        <v>27</v>
      </c>
      <c r="C18" s="13" t="s">
        <v>27</v>
      </c>
      <c r="D18" s="13" t="s">
        <v>27</v>
      </c>
      <c r="E18" s="15" t="s">
        <v>27</v>
      </c>
      <c r="F18" s="13" t="s">
        <v>27</v>
      </c>
      <c r="G18" s="13" t="s">
        <v>27</v>
      </c>
      <c r="H18" s="15" t="s">
        <v>27</v>
      </c>
      <c r="I18" s="13" t="s">
        <v>27</v>
      </c>
      <c r="J18" s="13" t="s">
        <v>27</v>
      </c>
      <c r="K18" s="15" t="s">
        <v>27</v>
      </c>
      <c r="L18" s="13" t="s">
        <v>27</v>
      </c>
      <c r="M18" s="13" t="s">
        <v>27</v>
      </c>
      <c r="N18" s="12">
        <v>36.99</v>
      </c>
      <c r="O18" s="13" t="s">
        <v>27</v>
      </c>
      <c r="P18" s="13" t="s">
        <v>27</v>
      </c>
      <c r="Q18" s="12">
        <v>36.99</v>
      </c>
      <c r="R18" s="13" t="s">
        <v>27</v>
      </c>
      <c r="S18" s="13" t="s">
        <v>27</v>
      </c>
      <c r="T18" s="15" t="s">
        <v>27</v>
      </c>
      <c r="U18" s="13" t="s">
        <v>27</v>
      </c>
      <c r="V18" s="13" t="s">
        <v>27</v>
      </c>
      <c r="W18" s="15" t="s">
        <v>27</v>
      </c>
      <c r="X18" s="13">
        <v>59.9</v>
      </c>
      <c r="Y18" s="13" t="s">
        <v>27</v>
      </c>
      <c r="Z18" s="15" t="s">
        <v>27</v>
      </c>
      <c r="AA18" s="13" t="s">
        <v>27</v>
      </c>
      <c r="AB18" s="13" t="s">
        <v>27</v>
      </c>
      <c r="AC18" s="8"/>
      <c r="AI18" s="16">
        <v>141.98</v>
      </c>
      <c r="AJ18" s="16">
        <v>149.8</v>
      </c>
      <c r="AK18" s="16">
        <v>146.60999999999999</v>
      </c>
      <c r="AL18" s="17">
        <v>0.05507818002535584</v>
      </c>
      <c r="AM18" s="18">
        <v>3</v>
      </c>
      <c r="AN18" s="17">
        <v>0.3</v>
      </c>
    </row>
    <row r="19" spans="1:40" ht="40.5">
      <c r="A19" s="11" t="s">
        <v>45</v>
      </c>
      <c r="B19" s="15" t="s">
        <v>27</v>
      </c>
      <c r="C19" s="13" t="s">
        <v>27</v>
      </c>
      <c r="D19" s="13" t="s">
        <v>27</v>
      </c>
      <c r="E19" s="15" t="s">
        <v>27</v>
      </c>
      <c r="F19" s="13" t="s">
        <v>27</v>
      </c>
      <c r="G19" s="13" t="s">
        <v>27</v>
      </c>
      <c r="H19" s="15" t="s">
        <v>27</v>
      </c>
      <c r="I19" s="13" t="s">
        <v>27</v>
      </c>
      <c r="J19" s="13" t="s">
        <v>27</v>
      </c>
      <c r="K19" s="15" t="s">
        <v>27</v>
      </c>
      <c r="L19" s="13" t="s">
        <v>27</v>
      </c>
      <c r="M19" s="13" t="s">
        <v>27</v>
      </c>
      <c r="N19" s="12">
        <v>149</v>
      </c>
      <c r="O19" s="13">
        <v>79.99</v>
      </c>
      <c r="P19" s="14">
        <f aca="true" t="shared" si="12" ref="P19:P21">(O19-N19)/N19</f>
        <v>-0.4631543624161074</v>
      </c>
      <c r="Q19" s="12">
        <v>149.99</v>
      </c>
      <c r="R19" s="13">
        <v>109.99</v>
      </c>
      <c r="S19" s="14">
        <f aca="true" t="shared" si="13" ref="S19:S20">(R19-Q19)/Q19</f>
        <v>-0.2666844456297087</v>
      </c>
      <c r="T19" s="15" t="s">
        <v>27</v>
      </c>
      <c r="U19" s="13" t="s">
        <v>27</v>
      </c>
      <c r="V19" s="13" t="s">
        <v>27</v>
      </c>
      <c r="W19" s="12">
        <v>127.42</v>
      </c>
      <c r="X19" s="13">
        <v>169.99</v>
      </c>
      <c r="Y19" s="14">
        <f>(X19-W19)/W19</f>
        <v>0.3340919792811176</v>
      </c>
      <c r="Z19" s="12">
        <v>149.99</v>
      </c>
      <c r="AA19" s="13">
        <v>169.99</v>
      </c>
      <c r="AB19" s="14">
        <f>(AA19-Z19)/Z19</f>
        <v>0.1333422228148543</v>
      </c>
      <c r="AC19" s="8"/>
      <c r="AI19" s="16">
        <v>379</v>
      </c>
      <c r="AJ19" s="16">
        <v>428.99</v>
      </c>
      <c r="AK19" s="16">
        <v>395.99333333333334</v>
      </c>
      <c r="AL19" s="17">
        <v>0.13189973614775727</v>
      </c>
      <c r="AM19" s="18">
        <v>3</v>
      </c>
      <c r="AN19" s="17">
        <v>0.3</v>
      </c>
    </row>
    <row r="20" spans="1:40" ht="40.5">
      <c r="A20" s="11" t="s">
        <v>46</v>
      </c>
      <c r="B20" s="15" t="s">
        <v>27</v>
      </c>
      <c r="C20" s="13" t="s">
        <v>27</v>
      </c>
      <c r="D20" s="13" t="s">
        <v>27</v>
      </c>
      <c r="E20" s="15" t="s">
        <v>27</v>
      </c>
      <c r="F20" s="13" t="s">
        <v>27</v>
      </c>
      <c r="G20" s="13" t="s">
        <v>27</v>
      </c>
      <c r="H20" s="15" t="s">
        <v>27</v>
      </c>
      <c r="I20" s="13" t="s">
        <v>27</v>
      </c>
      <c r="J20" s="13" t="s">
        <v>27</v>
      </c>
      <c r="K20" s="15" t="s">
        <v>27</v>
      </c>
      <c r="L20" s="13" t="s">
        <v>27</v>
      </c>
      <c r="M20" s="13" t="s">
        <v>27</v>
      </c>
      <c r="N20" s="12">
        <v>149</v>
      </c>
      <c r="O20" s="13">
        <v>79.99</v>
      </c>
      <c r="P20" s="14">
        <f t="shared" si="12"/>
        <v>-0.4631543624161074</v>
      </c>
      <c r="Q20" s="12">
        <v>79.99</v>
      </c>
      <c r="R20" s="13">
        <v>84.99</v>
      </c>
      <c r="S20" s="14">
        <f t="shared" si="13"/>
        <v>0.06250781347668459</v>
      </c>
      <c r="T20" s="15" t="s">
        <v>27</v>
      </c>
      <c r="U20" s="13" t="s">
        <v>27</v>
      </c>
      <c r="V20" s="13" t="s">
        <v>27</v>
      </c>
      <c r="W20" s="15" t="s">
        <v>27</v>
      </c>
      <c r="X20" s="13" t="s">
        <v>27</v>
      </c>
      <c r="Y20" s="13" t="s">
        <v>27</v>
      </c>
      <c r="Z20" s="15" t="s">
        <v>27</v>
      </c>
      <c r="AA20" s="13" t="s">
        <v>27</v>
      </c>
      <c r="AB20" s="13" t="s">
        <v>27</v>
      </c>
      <c r="AC20" s="8"/>
      <c r="AI20" s="16">
        <v>139.9</v>
      </c>
      <c r="AJ20" s="16">
        <v>159.99</v>
      </c>
      <c r="AK20" s="16">
        <v>154.6975</v>
      </c>
      <c r="AL20" s="17">
        <v>0.14360257326661904</v>
      </c>
      <c r="AM20" s="18">
        <v>4</v>
      </c>
      <c r="AN20" s="17">
        <v>0.4</v>
      </c>
    </row>
    <row r="21" spans="1:40" ht="52.5">
      <c r="A21" s="11" t="s">
        <v>47</v>
      </c>
      <c r="B21" s="15" t="s">
        <v>27</v>
      </c>
      <c r="C21" s="13" t="s">
        <v>27</v>
      </c>
      <c r="D21" s="13" t="s">
        <v>27</v>
      </c>
      <c r="E21" s="15" t="s">
        <v>27</v>
      </c>
      <c r="F21" s="13" t="s">
        <v>27</v>
      </c>
      <c r="G21" s="13" t="s">
        <v>27</v>
      </c>
      <c r="H21" s="15" t="s">
        <v>27</v>
      </c>
      <c r="I21" s="13" t="s">
        <v>27</v>
      </c>
      <c r="J21" s="13" t="s">
        <v>27</v>
      </c>
      <c r="K21" s="15" t="s">
        <v>27</v>
      </c>
      <c r="L21" s="13" t="s">
        <v>27</v>
      </c>
      <c r="M21" s="13" t="s">
        <v>27</v>
      </c>
      <c r="N21" s="12">
        <v>99.99</v>
      </c>
      <c r="O21" s="13">
        <v>129.99</v>
      </c>
      <c r="P21" s="14">
        <f t="shared" si="12"/>
        <v>0.3000300030003002</v>
      </c>
      <c r="Q21" s="15" t="s">
        <v>27</v>
      </c>
      <c r="R21" s="13">
        <v>84.99</v>
      </c>
      <c r="S21" s="13" t="s">
        <v>27</v>
      </c>
      <c r="T21" s="15" t="s">
        <v>27</v>
      </c>
      <c r="U21" s="13" t="s">
        <v>27</v>
      </c>
      <c r="V21" s="13" t="s">
        <v>27</v>
      </c>
      <c r="W21" s="12">
        <v>199.99</v>
      </c>
      <c r="X21" s="13">
        <v>160.99</v>
      </c>
      <c r="Y21" s="14">
        <f aca="true" t="shared" si="14" ref="Y21:Y22">(X21-W21)/W21</f>
        <v>-0.19500975048752436</v>
      </c>
      <c r="Z21" s="12">
        <v>134.91</v>
      </c>
      <c r="AA21" s="13">
        <v>149.85</v>
      </c>
      <c r="AB21" s="14">
        <f aca="true" t="shared" si="15" ref="AB21:AB22">(AA21-Z21)/Z21</f>
        <v>0.11074049366244161</v>
      </c>
      <c r="AC21" s="8"/>
      <c r="AI21" s="16">
        <v>59.99</v>
      </c>
      <c r="AJ21" s="16">
        <v>79.89</v>
      </c>
      <c r="AK21" s="16">
        <v>73.25666666666667</v>
      </c>
      <c r="AL21" s="17">
        <v>0.33172195365894314</v>
      </c>
      <c r="AM21" s="18">
        <v>3</v>
      </c>
      <c r="AN21" s="17">
        <v>0.3</v>
      </c>
    </row>
    <row r="22" spans="1:40" ht="27.75">
      <c r="A22" s="11" t="s">
        <v>48</v>
      </c>
      <c r="B22" s="15" t="s">
        <v>27</v>
      </c>
      <c r="C22" s="13" t="s">
        <v>27</v>
      </c>
      <c r="D22" s="13" t="s">
        <v>27</v>
      </c>
      <c r="E22" s="15" t="s">
        <v>27</v>
      </c>
      <c r="F22" s="13" t="s">
        <v>27</v>
      </c>
      <c r="G22" s="13" t="s">
        <v>27</v>
      </c>
      <c r="H22" s="15" t="s">
        <v>27</v>
      </c>
      <c r="I22" s="13" t="s">
        <v>27</v>
      </c>
      <c r="J22" s="13" t="s">
        <v>27</v>
      </c>
      <c r="K22" s="15" t="s">
        <v>27</v>
      </c>
      <c r="L22" s="13" t="s">
        <v>27</v>
      </c>
      <c r="M22" s="13" t="s">
        <v>27</v>
      </c>
      <c r="N22" s="12">
        <v>129</v>
      </c>
      <c r="O22" s="13" t="s">
        <v>27</v>
      </c>
      <c r="P22" s="13" t="s">
        <v>27</v>
      </c>
      <c r="Q22" s="12">
        <v>129.99</v>
      </c>
      <c r="R22" s="13">
        <v>399.99</v>
      </c>
      <c r="S22" s="14">
        <f>(R22-Q22)/Q22</f>
        <v>2.077082852527117</v>
      </c>
      <c r="T22" s="15" t="s">
        <v>27</v>
      </c>
      <c r="U22" s="13" t="s">
        <v>27</v>
      </c>
      <c r="V22" s="13" t="s">
        <v>27</v>
      </c>
      <c r="W22" s="12">
        <v>96.99</v>
      </c>
      <c r="X22" s="13">
        <v>159.9</v>
      </c>
      <c r="Y22" s="14">
        <f t="shared" si="14"/>
        <v>0.6486235694401487</v>
      </c>
      <c r="Z22" s="12">
        <v>103.99</v>
      </c>
      <c r="AA22" s="13">
        <v>94.89</v>
      </c>
      <c r="AB22" s="14">
        <f t="shared" si="15"/>
        <v>-0.0875084142706029</v>
      </c>
      <c r="AC22" s="8"/>
      <c r="AI22" s="16">
        <v>69.99</v>
      </c>
      <c r="AJ22" s="16">
        <v>79.99</v>
      </c>
      <c r="AK22" s="16">
        <v>76.24</v>
      </c>
      <c r="AL22" s="17">
        <v>0.14287755393627663</v>
      </c>
      <c r="AM22" s="18">
        <v>4</v>
      </c>
      <c r="AN22" s="17">
        <v>0.4</v>
      </c>
    </row>
    <row r="23" spans="1:40" ht="40.5">
      <c r="A23" s="11" t="s">
        <v>49</v>
      </c>
      <c r="B23" s="15" t="s">
        <v>27</v>
      </c>
      <c r="C23" s="13" t="s">
        <v>27</v>
      </c>
      <c r="D23" s="13" t="s">
        <v>27</v>
      </c>
      <c r="E23" s="15" t="s">
        <v>27</v>
      </c>
      <c r="F23" s="13" t="s">
        <v>27</v>
      </c>
      <c r="G23" s="13" t="s">
        <v>27</v>
      </c>
      <c r="H23" s="15" t="s">
        <v>27</v>
      </c>
      <c r="I23" s="13" t="s">
        <v>27</v>
      </c>
      <c r="J23" s="13" t="s">
        <v>27</v>
      </c>
      <c r="K23" s="15" t="s">
        <v>27</v>
      </c>
      <c r="L23" s="13" t="s">
        <v>27</v>
      </c>
      <c r="M23" s="13" t="s">
        <v>27</v>
      </c>
      <c r="N23" s="15" t="s">
        <v>27</v>
      </c>
      <c r="O23" s="13">
        <v>99.99</v>
      </c>
      <c r="P23" s="13" t="s">
        <v>27</v>
      </c>
      <c r="Q23" s="12">
        <v>169.99</v>
      </c>
      <c r="R23" s="13" t="s">
        <v>27</v>
      </c>
      <c r="S23" s="13" t="s">
        <v>27</v>
      </c>
      <c r="T23" s="15" t="s">
        <v>27</v>
      </c>
      <c r="U23" s="13" t="s">
        <v>27</v>
      </c>
      <c r="V23" s="13" t="s">
        <v>27</v>
      </c>
      <c r="W23" s="12">
        <v>169.99</v>
      </c>
      <c r="X23" s="13" t="s">
        <v>27</v>
      </c>
      <c r="Y23" s="13" t="s">
        <v>27</v>
      </c>
      <c r="Z23" s="12">
        <v>169.9</v>
      </c>
      <c r="AA23" s="13" t="s">
        <v>27</v>
      </c>
      <c r="AB23" s="13" t="s">
        <v>27</v>
      </c>
      <c r="AC23" s="8"/>
      <c r="AI23" s="16">
        <v>59.99</v>
      </c>
      <c r="AJ23" s="16">
        <v>59.99</v>
      </c>
      <c r="AK23" s="16">
        <v>59.99</v>
      </c>
      <c r="AL23" s="17">
        <v>0</v>
      </c>
      <c r="AM23" s="18">
        <v>4</v>
      </c>
      <c r="AN23" s="17">
        <v>0.4</v>
      </c>
    </row>
    <row r="24" spans="1:40" ht="40.5">
      <c r="A24" s="11" t="s">
        <v>50</v>
      </c>
      <c r="B24" s="15" t="s">
        <v>27</v>
      </c>
      <c r="C24" s="13" t="s">
        <v>27</v>
      </c>
      <c r="D24" s="13" t="s">
        <v>27</v>
      </c>
      <c r="E24" s="15" t="s">
        <v>27</v>
      </c>
      <c r="F24" s="13" t="s">
        <v>27</v>
      </c>
      <c r="G24" s="13" t="s">
        <v>27</v>
      </c>
      <c r="H24" s="15" t="s">
        <v>27</v>
      </c>
      <c r="I24" s="13" t="s">
        <v>27</v>
      </c>
      <c r="J24" s="13" t="s">
        <v>27</v>
      </c>
      <c r="K24" s="15" t="s">
        <v>27</v>
      </c>
      <c r="L24" s="13" t="s">
        <v>27</v>
      </c>
      <c r="M24" s="13" t="s">
        <v>27</v>
      </c>
      <c r="N24" s="15" t="s">
        <v>27</v>
      </c>
      <c r="O24" s="13">
        <v>99.99</v>
      </c>
      <c r="P24" s="13" t="s">
        <v>27</v>
      </c>
      <c r="Q24" s="12">
        <v>169.99</v>
      </c>
      <c r="R24" s="13" t="s">
        <v>27</v>
      </c>
      <c r="S24" s="13" t="s">
        <v>27</v>
      </c>
      <c r="T24" s="15" t="s">
        <v>27</v>
      </c>
      <c r="U24" s="13" t="s">
        <v>27</v>
      </c>
      <c r="V24" s="13" t="s">
        <v>27</v>
      </c>
      <c r="W24" s="12">
        <v>169.99</v>
      </c>
      <c r="X24" s="13">
        <v>153.9</v>
      </c>
      <c r="Y24" s="14">
        <f aca="true" t="shared" si="16" ref="Y24:Y36">(X24-W24)/W24</f>
        <v>-0.0946526266250956</v>
      </c>
      <c r="Z24" s="12">
        <v>169.9</v>
      </c>
      <c r="AA24" s="13">
        <v>125.99</v>
      </c>
      <c r="AB24" s="14">
        <f>(AA24-Z24)/Z24</f>
        <v>-0.2584461447910536</v>
      </c>
      <c r="AC24" s="8"/>
      <c r="AI24" s="16">
        <v>59.99</v>
      </c>
      <c r="AJ24" s="16">
        <v>59.99</v>
      </c>
      <c r="AK24" s="16">
        <v>59.99</v>
      </c>
      <c r="AL24" s="17">
        <v>0</v>
      </c>
      <c r="AM24" s="18">
        <v>3</v>
      </c>
      <c r="AN24" s="17">
        <v>0.3</v>
      </c>
    </row>
    <row r="25" spans="1:40" ht="40.5">
      <c r="A25" s="11" t="s">
        <v>51</v>
      </c>
      <c r="B25" s="15" t="s">
        <v>27</v>
      </c>
      <c r="C25" s="13" t="s">
        <v>27</v>
      </c>
      <c r="D25" s="13" t="s">
        <v>27</v>
      </c>
      <c r="E25" s="15" t="s">
        <v>27</v>
      </c>
      <c r="F25" s="13" t="s">
        <v>27</v>
      </c>
      <c r="G25" s="13" t="s">
        <v>27</v>
      </c>
      <c r="H25" s="15" t="s">
        <v>27</v>
      </c>
      <c r="I25" s="13" t="s">
        <v>27</v>
      </c>
      <c r="J25" s="13" t="s">
        <v>27</v>
      </c>
      <c r="K25" s="15" t="s">
        <v>27</v>
      </c>
      <c r="L25" s="13" t="s">
        <v>27</v>
      </c>
      <c r="M25" s="13" t="s">
        <v>27</v>
      </c>
      <c r="N25" s="15" t="s">
        <v>27</v>
      </c>
      <c r="O25" s="13">
        <v>49.99</v>
      </c>
      <c r="P25" s="13" t="s">
        <v>27</v>
      </c>
      <c r="Q25" s="12">
        <v>119.99</v>
      </c>
      <c r="R25" s="13" t="s">
        <v>27</v>
      </c>
      <c r="S25" s="13" t="s">
        <v>27</v>
      </c>
      <c r="T25" s="15" t="s">
        <v>27</v>
      </c>
      <c r="U25" s="13" t="s">
        <v>27</v>
      </c>
      <c r="V25" s="13" t="s">
        <v>27</v>
      </c>
      <c r="W25" s="12">
        <v>119.99</v>
      </c>
      <c r="X25" s="13">
        <v>99.99</v>
      </c>
      <c r="Y25" s="14">
        <f t="shared" si="16"/>
        <v>-0.16668055671305942</v>
      </c>
      <c r="Z25" s="15" t="s">
        <v>27</v>
      </c>
      <c r="AA25" s="13">
        <v>49.99</v>
      </c>
      <c r="AB25" s="13" t="s">
        <v>27</v>
      </c>
      <c r="AC25" s="8"/>
      <c r="AI25" s="16">
        <v>59.99</v>
      </c>
      <c r="AJ25" s="16">
        <v>59.99</v>
      </c>
      <c r="AK25" s="16">
        <v>59.99</v>
      </c>
      <c r="AL25" s="17">
        <v>0</v>
      </c>
      <c r="AM25" s="18">
        <v>3</v>
      </c>
      <c r="AN25" s="17">
        <v>0.3</v>
      </c>
    </row>
    <row r="26" spans="1:40" ht="40.5">
      <c r="A26" s="11" t="s">
        <v>52</v>
      </c>
      <c r="B26" s="15" t="s">
        <v>27</v>
      </c>
      <c r="C26" s="13" t="s">
        <v>27</v>
      </c>
      <c r="D26" s="13" t="s">
        <v>27</v>
      </c>
      <c r="E26" s="15" t="s">
        <v>27</v>
      </c>
      <c r="F26" s="13" t="s">
        <v>27</v>
      </c>
      <c r="G26" s="13" t="s">
        <v>27</v>
      </c>
      <c r="H26" s="15" t="s">
        <v>27</v>
      </c>
      <c r="I26" s="13" t="s">
        <v>27</v>
      </c>
      <c r="J26" s="13" t="s">
        <v>27</v>
      </c>
      <c r="K26" s="15" t="s">
        <v>27</v>
      </c>
      <c r="L26" s="13" t="s">
        <v>27</v>
      </c>
      <c r="M26" s="13" t="s">
        <v>27</v>
      </c>
      <c r="N26" s="12">
        <v>119.99</v>
      </c>
      <c r="O26" s="13">
        <v>49.99</v>
      </c>
      <c r="P26" s="14">
        <f aca="true" t="shared" si="17" ref="P26:P31">(O26-N26)/N26</f>
        <v>-0.583381948495708</v>
      </c>
      <c r="Q26" s="12">
        <v>169.99</v>
      </c>
      <c r="R26" s="13" t="s">
        <v>27</v>
      </c>
      <c r="S26" s="13" t="s">
        <v>27</v>
      </c>
      <c r="T26" s="15" t="s">
        <v>27</v>
      </c>
      <c r="U26" s="13" t="s">
        <v>27</v>
      </c>
      <c r="V26" s="13" t="s">
        <v>27</v>
      </c>
      <c r="W26" s="12">
        <v>89.9</v>
      </c>
      <c r="X26" s="13">
        <v>98.99</v>
      </c>
      <c r="Y26" s="14">
        <f t="shared" si="16"/>
        <v>0.10111234705228019</v>
      </c>
      <c r="Z26" s="12">
        <v>107.91</v>
      </c>
      <c r="AA26" s="13">
        <v>93.99</v>
      </c>
      <c r="AB26" s="14">
        <f aca="true" t="shared" si="18" ref="AB26:AB27">(AA26-Z26)/Z26</f>
        <v>-0.12899638587711984</v>
      </c>
      <c r="AC26" s="8"/>
      <c r="AI26" s="16">
        <v>198</v>
      </c>
      <c r="AJ26" s="16">
        <v>219</v>
      </c>
      <c r="AK26" s="16">
        <v>203.7475</v>
      </c>
      <c r="AL26" s="17">
        <v>0.10606060606060606</v>
      </c>
      <c r="AM26" s="18">
        <v>4</v>
      </c>
      <c r="AN26" s="17">
        <v>0.4</v>
      </c>
    </row>
    <row r="27" spans="1:40" ht="40.5">
      <c r="A27" s="11" t="s">
        <v>53</v>
      </c>
      <c r="B27" s="15" t="s">
        <v>27</v>
      </c>
      <c r="C27" s="13" t="s">
        <v>27</v>
      </c>
      <c r="D27" s="13" t="s">
        <v>27</v>
      </c>
      <c r="E27" s="15" t="s">
        <v>27</v>
      </c>
      <c r="F27" s="13" t="s">
        <v>27</v>
      </c>
      <c r="G27" s="13" t="s">
        <v>27</v>
      </c>
      <c r="H27" s="15" t="s">
        <v>27</v>
      </c>
      <c r="I27" s="13" t="s">
        <v>27</v>
      </c>
      <c r="J27" s="13" t="s">
        <v>27</v>
      </c>
      <c r="K27" s="15" t="s">
        <v>27</v>
      </c>
      <c r="L27" s="13" t="s">
        <v>27</v>
      </c>
      <c r="M27" s="13" t="s">
        <v>27</v>
      </c>
      <c r="N27" s="12">
        <v>119.99</v>
      </c>
      <c r="O27" s="13">
        <v>49.99</v>
      </c>
      <c r="P27" s="14">
        <f t="shared" si="17"/>
        <v>-0.583381948495708</v>
      </c>
      <c r="Q27" s="12">
        <v>169.99</v>
      </c>
      <c r="R27" s="13" t="s">
        <v>27</v>
      </c>
      <c r="S27" s="13" t="s">
        <v>27</v>
      </c>
      <c r="T27" s="15" t="s">
        <v>27</v>
      </c>
      <c r="U27" s="13" t="s">
        <v>27</v>
      </c>
      <c r="V27" s="13" t="s">
        <v>27</v>
      </c>
      <c r="W27" s="12">
        <v>109.9</v>
      </c>
      <c r="X27" s="13">
        <v>92.9</v>
      </c>
      <c r="Y27" s="14">
        <f t="shared" si="16"/>
        <v>-0.15468607825295722</v>
      </c>
      <c r="Z27" s="12">
        <v>107.91</v>
      </c>
      <c r="AA27" s="13">
        <v>49.99</v>
      </c>
      <c r="AB27" s="14">
        <f t="shared" si="18"/>
        <v>-0.5367435826151422</v>
      </c>
      <c r="AC27" s="8"/>
      <c r="AI27" s="16">
        <v>119</v>
      </c>
      <c r="AJ27" s="16">
        <v>119.99</v>
      </c>
      <c r="AK27" s="16">
        <v>119.495</v>
      </c>
      <c r="AL27" s="17">
        <v>0.008319327731092395</v>
      </c>
      <c r="AM27" s="18">
        <v>2</v>
      </c>
      <c r="AN27" s="17">
        <v>0.2</v>
      </c>
    </row>
    <row r="28" spans="1:40" ht="40.5">
      <c r="A28" s="11" t="s">
        <v>54</v>
      </c>
      <c r="B28" s="15" t="s">
        <v>27</v>
      </c>
      <c r="C28" s="13" t="s">
        <v>27</v>
      </c>
      <c r="D28" s="13" t="s">
        <v>27</v>
      </c>
      <c r="E28" s="15" t="s">
        <v>27</v>
      </c>
      <c r="F28" s="13" t="s">
        <v>27</v>
      </c>
      <c r="G28" s="13" t="s">
        <v>27</v>
      </c>
      <c r="H28" s="15" t="s">
        <v>27</v>
      </c>
      <c r="I28" s="13" t="s">
        <v>27</v>
      </c>
      <c r="J28" s="13" t="s">
        <v>27</v>
      </c>
      <c r="K28" s="15" t="s">
        <v>27</v>
      </c>
      <c r="L28" s="13" t="s">
        <v>27</v>
      </c>
      <c r="M28" s="13" t="s">
        <v>27</v>
      </c>
      <c r="N28" s="12">
        <v>169.99</v>
      </c>
      <c r="O28" s="13">
        <v>69.99</v>
      </c>
      <c r="P28" s="14">
        <f t="shared" si="17"/>
        <v>-0.5882698982293076</v>
      </c>
      <c r="Q28" s="12">
        <v>169.99</v>
      </c>
      <c r="R28" s="13" t="s">
        <v>27</v>
      </c>
      <c r="S28" s="13" t="s">
        <v>27</v>
      </c>
      <c r="T28" s="15" t="s">
        <v>27</v>
      </c>
      <c r="U28" s="13" t="s">
        <v>27</v>
      </c>
      <c r="V28" s="13" t="s">
        <v>27</v>
      </c>
      <c r="W28" s="12">
        <v>139.9</v>
      </c>
      <c r="X28" s="13">
        <v>69.99</v>
      </c>
      <c r="Y28" s="14">
        <f t="shared" si="16"/>
        <v>-0.4997140814867763</v>
      </c>
      <c r="Z28" s="15" t="s">
        <v>27</v>
      </c>
      <c r="AA28" s="13">
        <v>69.99</v>
      </c>
      <c r="AB28" s="13" t="s">
        <v>27</v>
      </c>
      <c r="AC28" s="8"/>
      <c r="AI28" s="16">
        <v>138.82</v>
      </c>
      <c r="AJ28" s="16">
        <v>139.99</v>
      </c>
      <c r="AK28" s="16">
        <v>139.6</v>
      </c>
      <c r="AL28" s="17">
        <v>0.008428180377467339</v>
      </c>
      <c r="AM28" s="18">
        <v>3</v>
      </c>
      <c r="AN28" s="17">
        <v>0.3</v>
      </c>
    </row>
    <row r="29" spans="1:40" ht="40.5">
      <c r="A29" s="11" t="s">
        <v>55</v>
      </c>
      <c r="B29" s="15" t="s">
        <v>27</v>
      </c>
      <c r="C29" s="13" t="s">
        <v>27</v>
      </c>
      <c r="D29" s="13" t="s">
        <v>27</v>
      </c>
      <c r="E29" s="15" t="s">
        <v>27</v>
      </c>
      <c r="F29" s="13" t="s">
        <v>27</v>
      </c>
      <c r="G29" s="13" t="s">
        <v>27</v>
      </c>
      <c r="H29" s="15" t="s">
        <v>27</v>
      </c>
      <c r="I29" s="13" t="s">
        <v>27</v>
      </c>
      <c r="J29" s="13" t="s">
        <v>27</v>
      </c>
      <c r="K29" s="15" t="s">
        <v>27</v>
      </c>
      <c r="L29" s="13" t="s">
        <v>27</v>
      </c>
      <c r="M29" s="13" t="s">
        <v>27</v>
      </c>
      <c r="N29" s="12">
        <v>169.99</v>
      </c>
      <c r="O29" s="13">
        <v>69.99</v>
      </c>
      <c r="P29" s="14">
        <f t="shared" si="17"/>
        <v>-0.5882698982293076</v>
      </c>
      <c r="Q29" s="12">
        <v>169.99</v>
      </c>
      <c r="R29" s="13" t="s">
        <v>27</v>
      </c>
      <c r="S29" s="13" t="s">
        <v>27</v>
      </c>
      <c r="T29" s="15" t="s">
        <v>27</v>
      </c>
      <c r="U29" s="13" t="s">
        <v>27</v>
      </c>
      <c r="V29" s="13" t="s">
        <v>27</v>
      </c>
      <c r="W29" s="12">
        <v>130.4</v>
      </c>
      <c r="X29" s="13">
        <v>145.9</v>
      </c>
      <c r="Y29" s="14">
        <f t="shared" si="16"/>
        <v>0.11886503067484662</v>
      </c>
      <c r="Z29" s="12">
        <v>143.91</v>
      </c>
      <c r="AA29" s="13">
        <v>64.99</v>
      </c>
      <c r="AB29" s="14">
        <f aca="true" t="shared" si="19" ref="AB29:AB32">(AA29-Z29)/Z29</f>
        <v>-0.5483983044958655</v>
      </c>
      <c r="AC29" s="8"/>
      <c r="AI29" s="16">
        <v>21.99</v>
      </c>
      <c r="AJ29" s="16">
        <v>29.99</v>
      </c>
      <c r="AK29" s="16">
        <v>25.99</v>
      </c>
      <c r="AL29" s="17">
        <v>0.3638017280582083</v>
      </c>
      <c r="AM29" s="18">
        <v>2</v>
      </c>
      <c r="AN29" s="17">
        <v>0.2</v>
      </c>
    </row>
    <row r="30" spans="1:40" ht="40.5">
      <c r="A30" s="11" t="s">
        <v>56</v>
      </c>
      <c r="B30" s="15" t="s">
        <v>27</v>
      </c>
      <c r="C30" s="13" t="s">
        <v>27</v>
      </c>
      <c r="D30" s="13" t="s">
        <v>27</v>
      </c>
      <c r="E30" s="15" t="s">
        <v>27</v>
      </c>
      <c r="F30" s="13" t="s">
        <v>27</v>
      </c>
      <c r="G30" s="13" t="s">
        <v>27</v>
      </c>
      <c r="H30" s="15" t="s">
        <v>27</v>
      </c>
      <c r="I30" s="13" t="s">
        <v>27</v>
      </c>
      <c r="J30" s="13" t="s">
        <v>27</v>
      </c>
      <c r="K30" s="15" t="s">
        <v>27</v>
      </c>
      <c r="L30" s="13" t="s">
        <v>27</v>
      </c>
      <c r="M30" s="13" t="s">
        <v>27</v>
      </c>
      <c r="N30" s="12">
        <v>169.99</v>
      </c>
      <c r="O30" s="13">
        <v>69.99</v>
      </c>
      <c r="P30" s="14">
        <f t="shared" si="17"/>
        <v>-0.5882698982293076</v>
      </c>
      <c r="Q30" s="12">
        <v>169.99</v>
      </c>
      <c r="R30" s="13" t="s">
        <v>27</v>
      </c>
      <c r="S30" s="13" t="s">
        <v>27</v>
      </c>
      <c r="T30" s="15" t="s">
        <v>27</v>
      </c>
      <c r="U30" s="13" t="s">
        <v>27</v>
      </c>
      <c r="V30" s="13" t="s">
        <v>27</v>
      </c>
      <c r="W30" s="12">
        <v>130.4</v>
      </c>
      <c r="X30" s="13">
        <v>136.9</v>
      </c>
      <c r="Y30" s="14">
        <f t="shared" si="16"/>
        <v>0.04984662576687116</v>
      </c>
      <c r="Z30" s="12">
        <v>143.91</v>
      </c>
      <c r="AA30" s="13">
        <v>64.99</v>
      </c>
      <c r="AB30" s="14">
        <f t="shared" si="19"/>
        <v>-0.5483983044958655</v>
      </c>
      <c r="AC30" s="8"/>
      <c r="AI30" s="16">
        <v>69.99</v>
      </c>
      <c r="AJ30" s="16">
        <v>125.91</v>
      </c>
      <c r="AK30" s="16">
        <v>97.94999999999999</v>
      </c>
      <c r="AL30" s="17">
        <v>0.7989712816116589</v>
      </c>
      <c r="AM30" s="18">
        <v>2</v>
      </c>
      <c r="AN30" s="17">
        <v>0.2</v>
      </c>
    </row>
    <row r="31" spans="1:40" ht="40.5">
      <c r="A31" s="11" t="s">
        <v>57</v>
      </c>
      <c r="B31" s="15" t="s">
        <v>27</v>
      </c>
      <c r="C31" s="13" t="s">
        <v>27</v>
      </c>
      <c r="D31" s="13" t="s">
        <v>27</v>
      </c>
      <c r="E31" s="15" t="s">
        <v>27</v>
      </c>
      <c r="F31" s="13" t="s">
        <v>27</v>
      </c>
      <c r="G31" s="13" t="s">
        <v>27</v>
      </c>
      <c r="H31" s="15" t="s">
        <v>27</v>
      </c>
      <c r="I31" s="13" t="s">
        <v>27</v>
      </c>
      <c r="J31" s="13" t="s">
        <v>27</v>
      </c>
      <c r="K31" s="15" t="s">
        <v>27</v>
      </c>
      <c r="L31" s="13" t="s">
        <v>27</v>
      </c>
      <c r="M31" s="13" t="s">
        <v>27</v>
      </c>
      <c r="N31" s="12">
        <v>169.99</v>
      </c>
      <c r="O31" s="13">
        <v>69.99</v>
      </c>
      <c r="P31" s="14">
        <f t="shared" si="17"/>
        <v>-0.5882698982293076</v>
      </c>
      <c r="Q31" s="12">
        <v>169.99</v>
      </c>
      <c r="R31" s="13" t="s">
        <v>27</v>
      </c>
      <c r="S31" s="13" t="s">
        <v>27</v>
      </c>
      <c r="T31" s="15" t="s">
        <v>27</v>
      </c>
      <c r="U31" s="13" t="s">
        <v>27</v>
      </c>
      <c r="V31" s="13" t="s">
        <v>27</v>
      </c>
      <c r="W31" s="12">
        <v>139</v>
      </c>
      <c r="X31" s="13">
        <v>143.9</v>
      </c>
      <c r="Y31" s="14">
        <f t="shared" si="16"/>
        <v>0.03525179856115112</v>
      </c>
      <c r="Z31" s="12">
        <v>152.91</v>
      </c>
      <c r="AA31" s="13">
        <v>69.85</v>
      </c>
      <c r="AB31" s="14">
        <f t="shared" si="19"/>
        <v>-0.5431953436662089</v>
      </c>
      <c r="AC31" s="8"/>
      <c r="AI31" s="16">
        <v>34.11</v>
      </c>
      <c r="AJ31" s="16">
        <v>34.9</v>
      </c>
      <c r="AK31" s="16">
        <v>34.504999999999995</v>
      </c>
      <c r="AL31" s="17">
        <v>0.023160363529756645</v>
      </c>
      <c r="AM31" s="18">
        <v>2</v>
      </c>
      <c r="AN31" s="17">
        <v>0.2</v>
      </c>
    </row>
    <row r="32" spans="1:40" ht="39.75">
      <c r="A32" s="11" t="s">
        <v>58</v>
      </c>
      <c r="B32" s="15" t="s">
        <v>27</v>
      </c>
      <c r="C32" s="13" t="s">
        <v>27</v>
      </c>
      <c r="D32" s="13" t="s">
        <v>27</v>
      </c>
      <c r="E32" s="15" t="s">
        <v>27</v>
      </c>
      <c r="F32" s="13" t="s">
        <v>27</v>
      </c>
      <c r="G32" s="13" t="s">
        <v>27</v>
      </c>
      <c r="H32" s="15" t="s">
        <v>27</v>
      </c>
      <c r="I32" s="13">
        <v>149.9</v>
      </c>
      <c r="J32" s="13" t="s">
        <v>27</v>
      </c>
      <c r="K32" s="15" t="s">
        <v>27</v>
      </c>
      <c r="L32" s="13" t="s">
        <v>27</v>
      </c>
      <c r="M32" s="13" t="s">
        <v>27</v>
      </c>
      <c r="N32" s="12">
        <v>219</v>
      </c>
      <c r="O32" s="13" t="s">
        <v>27</v>
      </c>
      <c r="P32" s="13" t="s">
        <v>27</v>
      </c>
      <c r="Q32" s="12">
        <v>219.99</v>
      </c>
      <c r="R32" s="13">
        <v>219.99</v>
      </c>
      <c r="S32" s="14">
        <f aca="true" t="shared" si="20" ref="S32:S35">(R32-Q32)/Q32</f>
        <v>0</v>
      </c>
      <c r="T32" s="15" t="s">
        <v>27</v>
      </c>
      <c r="U32" s="13" t="s">
        <v>27</v>
      </c>
      <c r="V32" s="13" t="s">
        <v>27</v>
      </c>
      <c r="W32" s="12">
        <v>169.9</v>
      </c>
      <c r="X32" s="13">
        <v>175.99</v>
      </c>
      <c r="Y32" s="14">
        <f t="shared" si="16"/>
        <v>0.03584461447910538</v>
      </c>
      <c r="Z32" s="12">
        <v>197.91</v>
      </c>
      <c r="AA32" s="13">
        <v>169.99</v>
      </c>
      <c r="AB32" s="14">
        <f t="shared" si="19"/>
        <v>-0.14107422565812738</v>
      </c>
      <c r="AC32" s="8"/>
      <c r="AI32" s="16">
        <v>169.89</v>
      </c>
      <c r="AJ32" s="16">
        <v>199.99</v>
      </c>
      <c r="AK32" s="16">
        <v>184.94</v>
      </c>
      <c r="AL32" s="17">
        <v>0.17717346518335408</v>
      </c>
      <c r="AM32" s="18">
        <v>2</v>
      </c>
      <c r="AN32" s="17">
        <v>0.2</v>
      </c>
    </row>
    <row r="33" spans="1:40" ht="27.75">
      <c r="A33" s="11" t="s">
        <v>59</v>
      </c>
      <c r="B33" s="15" t="s">
        <v>27</v>
      </c>
      <c r="C33" s="13" t="s">
        <v>27</v>
      </c>
      <c r="D33" s="13" t="s">
        <v>27</v>
      </c>
      <c r="E33" s="15" t="s">
        <v>27</v>
      </c>
      <c r="F33" s="13" t="s">
        <v>27</v>
      </c>
      <c r="G33" s="13" t="s">
        <v>27</v>
      </c>
      <c r="H33" s="15" t="s">
        <v>27</v>
      </c>
      <c r="I33" s="13" t="s">
        <v>27</v>
      </c>
      <c r="J33" s="13" t="s">
        <v>27</v>
      </c>
      <c r="K33" s="15" t="s">
        <v>27</v>
      </c>
      <c r="L33" s="13" t="s">
        <v>27</v>
      </c>
      <c r="M33" s="13" t="s">
        <v>27</v>
      </c>
      <c r="N33" s="12">
        <v>99.99</v>
      </c>
      <c r="O33" s="13">
        <v>89.99</v>
      </c>
      <c r="P33" s="14">
        <f aca="true" t="shared" si="21" ref="P33:P35">(O33-N33)/N33</f>
        <v>-0.10001000100010002</v>
      </c>
      <c r="Q33" s="12">
        <v>99.99</v>
      </c>
      <c r="R33" s="13">
        <v>89.99</v>
      </c>
      <c r="S33" s="14">
        <f t="shared" si="20"/>
        <v>-0.10001000100010002</v>
      </c>
      <c r="T33" s="15" t="s">
        <v>27</v>
      </c>
      <c r="U33" s="13" t="s">
        <v>27</v>
      </c>
      <c r="V33" s="13" t="s">
        <v>27</v>
      </c>
      <c r="W33" s="12">
        <v>49.9</v>
      </c>
      <c r="X33" s="13">
        <v>209.99</v>
      </c>
      <c r="Y33" s="14">
        <f t="shared" si="16"/>
        <v>3.2082164328657314</v>
      </c>
      <c r="Z33" s="15" t="s">
        <v>27</v>
      </c>
      <c r="AA33" s="13">
        <v>149.99</v>
      </c>
      <c r="AB33" s="13" t="s">
        <v>27</v>
      </c>
      <c r="AC33" s="8"/>
      <c r="AI33" s="16">
        <v>29.61</v>
      </c>
      <c r="AJ33" s="16">
        <v>34.99</v>
      </c>
      <c r="AK33" s="16">
        <v>32.3</v>
      </c>
      <c r="AL33" s="17">
        <v>0.18169537318473497</v>
      </c>
      <c r="AM33" s="18">
        <v>2</v>
      </c>
      <c r="AN33" s="17">
        <v>0.2</v>
      </c>
    </row>
    <row r="34" spans="1:40" ht="27.75">
      <c r="A34" s="11" t="s">
        <v>60</v>
      </c>
      <c r="B34" s="15" t="s">
        <v>27</v>
      </c>
      <c r="C34" s="13" t="s">
        <v>27</v>
      </c>
      <c r="D34" s="13" t="s">
        <v>27</v>
      </c>
      <c r="E34" s="15" t="s">
        <v>27</v>
      </c>
      <c r="F34" s="13" t="s">
        <v>27</v>
      </c>
      <c r="G34" s="13" t="s">
        <v>27</v>
      </c>
      <c r="H34" s="15" t="s">
        <v>27</v>
      </c>
      <c r="I34" s="13" t="s">
        <v>27</v>
      </c>
      <c r="J34" s="13" t="s">
        <v>27</v>
      </c>
      <c r="K34" s="15" t="s">
        <v>27</v>
      </c>
      <c r="L34" s="13" t="s">
        <v>27</v>
      </c>
      <c r="M34" s="13" t="s">
        <v>27</v>
      </c>
      <c r="N34" s="12">
        <v>99.99</v>
      </c>
      <c r="O34" s="13">
        <v>89.99</v>
      </c>
      <c r="P34" s="14">
        <f t="shared" si="21"/>
        <v>-0.10001000100010002</v>
      </c>
      <c r="Q34" s="12">
        <v>99.99</v>
      </c>
      <c r="R34" s="13">
        <v>89.99</v>
      </c>
      <c r="S34" s="14">
        <f t="shared" si="20"/>
        <v>-0.10001000100010002</v>
      </c>
      <c r="T34" s="15" t="s">
        <v>27</v>
      </c>
      <c r="U34" s="13" t="s">
        <v>27</v>
      </c>
      <c r="V34" s="13" t="s">
        <v>27</v>
      </c>
      <c r="W34" s="12">
        <v>49.9</v>
      </c>
      <c r="X34" s="13">
        <v>65.9</v>
      </c>
      <c r="Y34" s="14">
        <f t="shared" si="16"/>
        <v>0.3206412825651304</v>
      </c>
      <c r="Z34" s="12">
        <v>49.41</v>
      </c>
      <c r="AA34" s="13">
        <v>209.99</v>
      </c>
      <c r="AB34" s="14">
        <f>(AA34-Z34)/Z34</f>
        <v>3.249949402954868</v>
      </c>
      <c r="AC34" s="8"/>
      <c r="AI34" s="16">
        <v>31.41</v>
      </c>
      <c r="AJ34" s="16">
        <v>39.99</v>
      </c>
      <c r="AK34" s="16">
        <v>35.7</v>
      </c>
      <c r="AL34" s="17">
        <v>0.27316141356255974</v>
      </c>
      <c r="AM34" s="18">
        <v>2</v>
      </c>
      <c r="AN34" s="17">
        <v>0.2</v>
      </c>
    </row>
    <row r="35" spans="1:40" ht="40.5">
      <c r="A35" s="11" t="s">
        <v>61</v>
      </c>
      <c r="B35" s="15" t="s">
        <v>27</v>
      </c>
      <c r="C35" s="13" t="s">
        <v>27</v>
      </c>
      <c r="D35" s="13" t="s">
        <v>27</v>
      </c>
      <c r="E35" s="15" t="s">
        <v>27</v>
      </c>
      <c r="F35" s="13" t="s">
        <v>27</v>
      </c>
      <c r="G35" s="13" t="s">
        <v>27</v>
      </c>
      <c r="H35" s="15" t="s">
        <v>27</v>
      </c>
      <c r="I35" s="13" t="s">
        <v>27</v>
      </c>
      <c r="J35" s="13" t="s">
        <v>27</v>
      </c>
      <c r="K35" s="15" t="s">
        <v>27</v>
      </c>
      <c r="L35" s="13" t="s">
        <v>27</v>
      </c>
      <c r="M35" s="13" t="s">
        <v>27</v>
      </c>
      <c r="N35" s="12">
        <v>99.99</v>
      </c>
      <c r="O35" s="13">
        <v>89.99</v>
      </c>
      <c r="P35" s="14">
        <f t="shared" si="21"/>
        <v>-0.10001000100010002</v>
      </c>
      <c r="Q35" s="12">
        <v>99.99</v>
      </c>
      <c r="R35" s="13">
        <v>89.99</v>
      </c>
      <c r="S35" s="14">
        <f t="shared" si="20"/>
        <v>-0.10001000100010002</v>
      </c>
      <c r="T35" s="15" t="s">
        <v>27</v>
      </c>
      <c r="U35" s="13" t="s">
        <v>27</v>
      </c>
      <c r="V35" s="13" t="s">
        <v>27</v>
      </c>
      <c r="W35" s="12">
        <v>49.9</v>
      </c>
      <c r="X35" s="13">
        <v>64.9</v>
      </c>
      <c r="Y35" s="14">
        <f t="shared" si="16"/>
        <v>0.30060120240480975</v>
      </c>
      <c r="Z35" s="15" t="s">
        <v>27</v>
      </c>
      <c r="AA35" s="13">
        <v>74.9</v>
      </c>
      <c r="AB35" s="13" t="s">
        <v>27</v>
      </c>
      <c r="AC35" s="8"/>
      <c r="AI35" s="16">
        <v>62.91</v>
      </c>
      <c r="AJ35" s="16">
        <v>69.99</v>
      </c>
      <c r="AK35" s="16">
        <v>67.56666666666666</v>
      </c>
      <c r="AL35" s="17">
        <v>0.11254172627563183</v>
      </c>
      <c r="AM35" s="18">
        <v>3</v>
      </c>
      <c r="AN35" s="17">
        <v>0.3</v>
      </c>
    </row>
    <row r="36" spans="1:40" ht="40.5">
      <c r="A36" s="11" t="s">
        <v>62</v>
      </c>
      <c r="B36" s="15" t="s">
        <v>27</v>
      </c>
      <c r="C36" s="13" t="s">
        <v>27</v>
      </c>
      <c r="D36" s="13" t="s">
        <v>27</v>
      </c>
      <c r="E36" s="15" t="s">
        <v>27</v>
      </c>
      <c r="F36" s="13" t="s">
        <v>27</v>
      </c>
      <c r="G36" s="13" t="s">
        <v>27</v>
      </c>
      <c r="H36" s="15" t="s">
        <v>27</v>
      </c>
      <c r="I36" s="13" t="s">
        <v>27</v>
      </c>
      <c r="J36" s="13" t="s">
        <v>27</v>
      </c>
      <c r="K36" s="15" t="s">
        <v>27</v>
      </c>
      <c r="L36" s="13" t="s">
        <v>27</v>
      </c>
      <c r="M36" s="13" t="s">
        <v>27</v>
      </c>
      <c r="N36" s="15" t="s">
        <v>27</v>
      </c>
      <c r="O36" s="13">
        <v>179.99</v>
      </c>
      <c r="P36" s="13" t="s">
        <v>27</v>
      </c>
      <c r="Q36" s="12">
        <v>179.99</v>
      </c>
      <c r="R36" s="13" t="s">
        <v>27</v>
      </c>
      <c r="S36" s="13" t="s">
        <v>27</v>
      </c>
      <c r="T36" s="15" t="s">
        <v>27</v>
      </c>
      <c r="U36" s="13" t="s">
        <v>27</v>
      </c>
      <c r="V36" s="13" t="s">
        <v>27</v>
      </c>
      <c r="W36" s="12">
        <v>169.99</v>
      </c>
      <c r="X36" s="13">
        <v>124.9</v>
      </c>
      <c r="Y36" s="14">
        <f t="shared" si="16"/>
        <v>-0.26525089711159483</v>
      </c>
      <c r="Z36" s="12">
        <v>199.9</v>
      </c>
      <c r="AA36" s="13">
        <v>169.99</v>
      </c>
      <c r="AB36" s="14">
        <f aca="true" t="shared" si="22" ref="AB36:AB39">(AA36-Z36)/Z36</f>
        <v>-0.14962481240620307</v>
      </c>
      <c r="AC36" s="8"/>
      <c r="AI36" s="16">
        <v>169.9</v>
      </c>
      <c r="AJ36" s="16">
        <v>179.99</v>
      </c>
      <c r="AK36" s="16">
        <v>174.945</v>
      </c>
      <c r="AL36" s="17">
        <v>0.05938787522071809</v>
      </c>
      <c r="AM36" s="18">
        <v>2</v>
      </c>
      <c r="AN36" s="17">
        <v>0.2</v>
      </c>
    </row>
    <row r="37" spans="1:40" ht="40.5">
      <c r="A37" s="11" t="s">
        <v>63</v>
      </c>
      <c r="B37" s="15" t="s">
        <v>27</v>
      </c>
      <c r="C37" s="13" t="s">
        <v>27</v>
      </c>
      <c r="D37" s="13" t="s">
        <v>27</v>
      </c>
      <c r="E37" s="15" t="s">
        <v>27</v>
      </c>
      <c r="F37" s="13" t="s">
        <v>27</v>
      </c>
      <c r="G37" s="13" t="s">
        <v>27</v>
      </c>
      <c r="H37" s="15" t="s">
        <v>27</v>
      </c>
      <c r="I37" s="13" t="s">
        <v>27</v>
      </c>
      <c r="J37" s="13" t="s">
        <v>27</v>
      </c>
      <c r="K37" s="15" t="s">
        <v>27</v>
      </c>
      <c r="L37" s="13" t="s">
        <v>27</v>
      </c>
      <c r="M37" s="13" t="s">
        <v>27</v>
      </c>
      <c r="N37" s="15" t="s">
        <v>27</v>
      </c>
      <c r="O37" s="13" t="s">
        <v>27</v>
      </c>
      <c r="P37" s="13" t="s">
        <v>27</v>
      </c>
      <c r="Q37" s="12">
        <v>179.99</v>
      </c>
      <c r="R37" s="13" t="s">
        <v>27</v>
      </c>
      <c r="S37" s="13" t="s">
        <v>27</v>
      </c>
      <c r="T37" s="15" t="s">
        <v>27</v>
      </c>
      <c r="U37" s="13" t="s">
        <v>27</v>
      </c>
      <c r="V37" s="13" t="s">
        <v>27</v>
      </c>
      <c r="W37" s="15" t="s">
        <v>27</v>
      </c>
      <c r="X37" s="13">
        <v>129.99</v>
      </c>
      <c r="Y37" s="13" t="s">
        <v>27</v>
      </c>
      <c r="Z37" s="12">
        <v>159.9</v>
      </c>
      <c r="AA37" s="13">
        <v>160.99</v>
      </c>
      <c r="AB37" s="14">
        <f t="shared" si="22"/>
        <v>0.006816760475297082</v>
      </c>
      <c r="AC37" s="8"/>
      <c r="AI37" s="16">
        <v>169.99</v>
      </c>
      <c r="AJ37" s="16">
        <v>199.9</v>
      </c>
      <c r="AK37" s="16">
        <v>183.29333333333332</v>
      </c>
      <c r="AL37" s="17">
        <v>0.17595152656038587</v>
      </c>
      <c r="AM37" s="18">
        <v>3</v>
      </c>
      <c r="AN37" s="17">
        <v>0.3</v>
      </c>
    </row>
    <row r="38" spans="1:40" ht="40.5">
      <c r="A38" s="11" t="s">
        <v>64</v>
      </c>
      <c r="B38" s="15" t="s">
        <v>27</v>
      </c>
      <c r="C38" s="13" t="s">
        <v>27</v>
      </c>
      <c r="D38" s="13" t="s">
        <v>27</v>
      </c>
      <c r="E38" s="15" t="s">
        <v>27</v>
      </c>
      <c r="F38" s="13" t="s">
        <v>27</v>
      </c>
      <c r="G38" s="13" t="s">
        <v>27</v>
      </c>
      <c r="H38" s="15" t="s">
        <v>27</v>
      </c>
      <c r="I38" s="13" t="s">
        <v>27</v>
      </c>
      <c r="J38" s="13" t="s">
        <v>27</v>
      </c>
      <c r="K38" s="15" t="s">
        <v>27</v>
      </c>
      <c r="L38" s="13" t="s">
        <v>27</v>
      </c>
      <c r="M38" s="13" t="s">
        <v>27</v>
      </c>
      <c r="N38" s="15" t="s">
        <v>27</v>
      </c>
      <c r="O38" s="13">
        <v>179.99</v>
      </c>
      <c r="P38" s="13" t="s">
        <v>27</v>
      </c>
      <c r="Q38" s="12">
        <v>179.99</v>
      </c>
      <c r="R38" s="13" t="s">
        <v>27</v>
      </c>
      <c r="S38" s="13" t="s">
        <v>27</v>
      </c>
      <c r="T38" s="15" t="s">
        <v>27</v>
      </c>
      <c r="U38" s="13" t="s">
        <v>27</v>
      </c>
      <c r="V38" s="13" t="s">
        <v>27</v>
      </c>
      <c r="W38" s="15" t="s">
        <v>27</v>
      </c>
      <c r="X38" s="13">
        <v>129.99</v>
      </c>
      <c r="Y38" s="13" t="s">
        <v>27</v>
      </c>
      <c r="Z38" s="12">
        <v>199.9</v>
      </c>
      <c r="AA38" s="13">
        <v>141.99</v>
      </c>
      <c r="AB38" s="14">
        <f t="shared" si="22"/>
        <v>-0.2896948474237118</v>
      </c>
      <c r="AC38" s="8"/>
      <c r="AI38" s="16">
        <v>159.9</v>
      </c>
      <c r="AJ38" s="16">
        <v>179.99</v>
      </c>
      <c r="AK38" s="16">
        <v>169.945</v>
      </c>
      <c r="AL38" s="17">
        <v>0.12564102564102567</v>
      </c>
      <c r="AM38" s="18">
        <v>2</v>
      </c>
      <c r="AN38" s="17">
        <v>0.2</v>
      </c>
    </row>
    <row r="39" spans="1:40" ht="40.5">
      <c r="A39" s="11" t="s">
        <v>65</v>
      </c>
      <c r="B39" s="15" t="s">
        <v>27</v>
      </c>
      <c r="C39" s="13" t="s">
        <v>27</v>
      </c>
      <c r="D39" s="13" t="s">
        <v>27</v>
      </c>
      <c r="E39" s="15" t="s">
        <v>27</v>
      </c>
      <c r="F39" s="13" t="s">
        <v>27</v>
      </c>
      <c r="G39" s="13" t="s">
        <v>27</v>
      </c>
      <c r="H39" s="15" t="s">
        <v>27</v>
      </c>
      <c r="I39" s="13" t="s">
        <v>27</v>
      </c>
      <c r="J39" s="13" t="s">
        <v>27</v>
      </c>
      <c r="K39" s="15" t="s">
        <v>27</v>
      </c>
      <c r="L39" s="13" t="s">
        <v>27</v>
      </c>
      <c r="M39" s="13" t="s">
        <v>27</v>
      </c>
      <c r="N39" s="15" t="s">
        <v>27</v>
      </c>
      <c r="O39" s="13" t="s">
        <v>27</v>
      </c>
      <c r="P39" s="13" t="s">
        <v>27</v>
      </c>
      <c r="Q39" s="15" t="s">
        <v>27</v>
      </c>
      <c r="R39" s="13" t="s">
        <v>27</v>
      </c>
      <c r="S39" s="13" t="s">
        <v>27</v>
      </c>
      <c r="T39" s="15" t="s">
        <v>27</v>
      </c>
      <c r="U39" s="13" t="s">
        <v>27</v>
      </c>
      <c r="V39" s="13" t="s">
        <v>27</v>
      </c>
      <c r="W39" s="12">
        <v>59.99</v>
      </c>
      <c r="X39" s="13">
        <v>52.4</v>
      </c>
      <c r="Y39" s="14">
        <f aca="true" t="shared" si="23" ref="Y39:Y40">(X39-W39)/W39</f>
        <v>-0.12652108684780802</v>
      </c>
      <c r="Z39" s="12">
        <v>59.89</v>
      </c>
      <c r="AA39" s="13">
        <v>44.99</v>
      </c>
      <c r="AB39" s="14">
        <f t="shared" si="22"/>
        <v>-0.2487894473200868</v>
      </c>
      <c r="AC39" s="8"/>
      <c r="AI39" s="16">
        <v>143.9</v>
      </c>
      <c r="AJ39" s="16">
        <v>179.99</v>
      </c>
      <c r="AK39" s="16">
        <v>161.945</v>
      </c>
      <c r="AL39" s="17">
        <v>0.2507991660875608</v>
      </c>
      <c r="AM39" s="18">
        <v>2</v>
      </c>
      <c r="AN39" s="17">
        <v>0.2</v>
      </c>
    </row>
    <row r="40" spans="1:40" ht="27.75">
      <c r="A40" s="11" t="s">
        <v>66</v>
      </c>
      <c r="B40" s="15" t="s">
        <v>27</v>
      </c>
      <c r="C40" s="13" t="s">
        <v>27</v>
      </c>
      <c r="D40" s="13" t="s">
        <v>27</v>
      </c>
      <c r="E40" s="15" t="s">
        <v>27</v>
      </c>
      <c r="F40" s="13" t="s">
        <v>27</v>
      </c>
      <c r="G40" s="13" t="s">
        <v>27</v>
      </c>
      <c r="H40" s="15" t="s">
        <v>27</v>
      </c>
      <c r="I40" s="13" t="s">
        <v>27</v>
      </c>
      <c r="J40" s="13" t="s">
        <v>27</v>
      </c>
      <c r="K40" s="15" t="s">
        <v>27</v>
      </c>
      <c r="L40" s="13" t="s">
        <v>27</v>
      </c>
      <c r="M40" s="13" t="s">
        <v>27</v>
      </c>
      <c r="N40" s="15" t="s">
        <v>27</v>
      </c>
      <c r="O40" s="13" t="s">
        <v>27</v>
      </c>
      <c r="P40" s="13" t="s">
        <v>27</v>
      </c>
      <c r="Q40" s="12">
        <v>29.99</v>
      </c>
      <c r="R40" s="13" t="s">
        <v>27</v>
      </c>
      <c r="S40" s="13" t="s">
        <v>27</v>
      </c>
      <c r="T40" s="15" t="s">
        <v>27</v>
      </c>
      <c r="U40" s="13" t="s">
        <v>27</v>
      </c>
      <c r="V40" s="13" t="s">
        <v>27</v>
      </c>
      <c r="W40" s="12">
        <v>64.99</v>
      </c>
      <c r="X40" s="13">
        <v>78</v>
      </c>
      <c r="Y40" s="14">
        <f t="shared" si="23"/>
        <v>0.20018464379135262</v>
      </c>
      <c r="Z40" s="12">
        <v>64.99</v>
      </c>
      <c r="AA40" s="13" t="s">
        <v>27</v>
      </c>
      <c r="AB40" s="13" t="s">
        <v>27</v>
      </c>
      <c r="AC40" s="8"/>
      <c r="AI40" s="16">
        <v>299.99</v>
      </c>
      <c r="AJ40" s="16">
        <v>499.99</v>
      </c>
      <c r="AK40" s="16">
        <v>399.99</v>
      </c>
      <c r="AL40" s="17">
        <v>0.6666888896296543</v>
      </c>
      <c r="AM40" s="18">
        <v>2</v>
      </c>
      <c r="AN40" s="17">
        <v>0.2</v>
      </c>
    </row>
    <row r="41" spans="1:40" ht="40.5">
      <c r="A41" s="11" t="s">
        <v>67</v>
      </c>
      <c r="B41" s="15" t="s">
        <v>27</v>
      </c>
      <c r="C41" s="13" t="s">
        <v>27</v>
      </c>
      <c r="D41" s="13" t="s">
        <v>27</v>
      </c>
      <c r="E41" s="15" t="s">
        <v>27</v>
      </c>
      <c r="F41" s="13" t="s">
        <v>27</v>
      </c>
      <c r="G41" s="13" t="s">
        <v>27</v>
      </c>
      <c r="H41" s="15" t="s">
        <v>27</v>
      </c>
      <c r="I41" s="13" t="s">
        <v>27</v>
      </c>
      <c r="J41" s="13" t="s">
        <v>27</v>
      </c>
      <c r="K41" s="15" t="s">
        <v>27</v>
      </c>
      <c r="L41" s="13" t="s">
        <v>27</v>
      </c>
      <c r="M41" s="13" t="s">
        <v>27</v>
      </c>
      <c r="N41" s="15" t="s">
        <v>27</v>
      </c>
      <c r="O41" s="13" t="s">
        <v>27</v>
      </c>
      <c r="P41" s="13" t="s">
        <v>27</v>
      </c>
      <c r="Q41" s="12">
        <v>29.99</v>
      </c>
      <c r="R41" s="13" t="s">
        <v>27</v>
      </c>
      <c r="S41" s="13" t="s">
        <v>27</v>
      </c>
      <c r="T41" s="15" t="s">
        <v>27</v>
      </c>
      <c r="U41" s="13" t="s">
        <v>27</v>
      </c>
      <c r="V41" s="13" t="s">
        <v>27</v>
      </c>
      <c r="W41" s="12">
        <v>79.99</v>
      </c>
      <c r="X41" s="13" t="s">
        <v>27</v>
      </c>
      <c r="Y41" s="13" t="s">
        <v>27</v>
      </c>
      <c r="Z41" s="15" t="s">
        <v>27</v>
      </c>
      <c r="AA41" s="13">
        <v>59.99</v>
      </c>
      <c r="AB41" s="13" t="s">
        <v>27</v>
      </c>
      <c r="AC41" s="8"/>
      <c r="AI41" s="16">
        <v>299.9</v>
      </c>
      <c r="AJ41" s="16">
        <v>489.99</v>
      </c>
      <c r="AK41" s="16">
        <v>400.96</v>
      </c>
      <c r="AL41" s="17">
        <v>0.633844614871624</v>
      </c>
      <c r="AM41" s="18">
        <v>3</v>
      </c>
      <c r="AN41" s="17">
        <v>0.3</v>
      </c>
    </row>
    <row r="42" spans="1:40" ht="27.75" customHeight="1">
      <c r="A42" s="11" t="s">
        <v>68</v>
      </c>
      <c r="B42" s="15" t="s">
        <v>27</v>
      </c>
      <c r="C42" s="13" t="s">
        <v>27</v>
      </c>
      <c r="D42" s="13" t="s">
        <v>27</v>
      </c>
      <c r="E42" s="15" t="s">
        <v>27</v>
      </c>
      <c r="F42" s="13" t="s">
        <v>27</v>
      </c>
      <c r="G42" s="13" t="s">
        <v>27</v>
      </c>
      <c r="H42" s="15" t="s">
        <v>27</v>
      </c>
      <c r="I42" s="13" t="s">
        <v>27</v>
      </c>
      <c r="J42" s="13" t="s">
        <v>27</v>
      </c>
      <c r="K42" s="15" t="s">
        <v>27</v>
      </c>
      <c r="L42" s="13" t="s">
        <v>27</v>
      </c>
      <c r="M42" s="13" t="s">
        <v>27</v>
      </c>
      <c r="N42" s="12">
        <v>29.99</v>
      </c>
      <c r="O42" s="13" t="s">
        <v>27</v>
      </c>
      <c r="P42" s="13" t="s">
        <v>27</v>
      </c>
      <c r="Q42" s="12">
        <v>59.99</v>
      </c>
      <c r="R42" s="13">
        <v>49.99</v>
      </c>
      <c r="S42" s="14">
        <f>(R42-Q42)/Q42</f>
        <v>-0.1666944490748458</v>
      </c>
      <c r="T42" s="15" t="s">
        <v>27</v>
      </c>
      <c r="U42" s="13" t="s">
        <v>27</v>
      </c>
      <c r="V42" s="13" t="s">
        <v>27</v>
      </c>
      <c r="W42" s="12">
        <v>65.65</v>
      </c>
      <c r="X42" s="13">
        <v>49.99</v>
      </c>
      <c r="Y42" s="14">
        <f aca="true" t="shared" si="24" ref="Y42:Y44">(X42-W42)/W42</f>
        <v>-0.23853769992383858</v>
      </c>
      <c r="Z42" s="15" t="s">
        <v>27</v>
      </c>
      <c r="AA42" s="13" t="s">
        <v>27</v>
      </c>
      <c r="AB42" s="13" t="s">
        <v>27</v>
      </c>
      <c r="AC42" s="8"/>
      <c r="AI42" s="16">
        <v>609.99</v>
      </c>
      <c r="AJ42" s="16">
        <v>609.99</v>
      </c>
      <c r="AK42" s="16">
        <v>609.99</v>
      </c>
      <c r="AL42" s="17">
        <v>0</v>
      </c>
      <c r="AM42" s="18">
        <v>2</v>
      </c>
      <c r="AN42" s="17">
        <v>0.2</v>
      </c>
    </row>
    <row r="43" spans="1:40" ht="52.5">
      <c r="A43" s="11" t="s">
        <v>69</v>
      </c>
      <c r="B43" s="15" t="s">
        <v>27</v>
      </c>
      <c r="C43" s="13" t="s">
        <v>27</v>
      </c>
      <c r="D43" s="13" t="s">
        <v>27</v>
      </c>
      <c r="E43" s="15" t="s">
        <v>27</v>
      </c>
      <c r="F43" s="13" t="s">
        <v>27</v>
      </c>
      <c r="G43" s="13" t="s">
        <v>27</v>
      </c>
      <c r="H43" s="15" t="s">
        <v>27</v>
      </c>
      <c r="I43" s="13" t="s">
        <v>27</v>
      </c>
      <c r="J43" s="13" t="s">
        <v>27</v>
      </c>
      <c r="K43" s="15" t="s">
        <v>27</v>
      </c>
      <c r="L43" s="13" t="s">
        <v>27</v>
      </c>
      <c r="M43" s="13" t="s">
        <v>27</v>
      </c>
      <c r="N43" s="12">
        <v>149</v>
      </c>
      <c r="O43" s="13" t="s">
        <v>27</v>
      </c>
      <c r="P43" s="13" t="s">
        <v>27</v>
      </c>
      <c r="Q43" s="12">
        <v>59.99</v>
      </c>
      <c r="R43" s="13" t="s">
        <v>27</v>
      </c>
      <c r="S43" s="13" t="s">
        <v>27</v>
      </c>
      <c r="T43" s="15" t="s">
        <v>27</v>
      </c>
      <c r="U43" s="13" t="s">
        <v>27</v>
      </c>
      <c r="V43" s="13" t="s">
        <v>27</v>
      </c>
      <c r="W43" s="12">
        <v>218.53</v>
      </c>
      <c r="X43" s="13">
        <v>139.48</v>
      </c>
      <c r="Y43" s="14">
        <f t="shared" si="24"/>
        <v>-0.36173523086075143</v>
      </c>
      <c r="Z43" s="15" t="s">
        <v>27</v>
      </c>
      <c r="AA43" s="13" t="s">
        <v>27</v>
      </c>
      <c r="AB43" s="13" t="s">
        <v>27</v>
      </c>
      <c r="AC43" s="8"/>
      <c r="AI43" s="16">
        <v>89.9</v>
      </c>
      <c r="AJ43" s="16">
        <v>169.99</v>
      </c>
      <c r="AK43" s="16">
        <v>121.94749999999999</v>
      </c>
      <c r="AL43" s="17">
        <v>0.8908787541713015</v>
      </c>
      <c r="AM43" s="18">
        <v>4</v>
      </c>
      <c r="AN43" s="17">
        <v>0.4</v>
      </c>
    </row>
    <row r="44" spans="1:40" ht="40.5">
      <c r="A44" s="11" t="s">
        <v>70</v>
      </c>
      <c r="B44" s="15" t="s">
        <v>27</v>
      </c>
      <c r="C44" s="13" t="s">
        <v>27</v>
      </c>
      <c r="D44" s="13" t="s">
        <v>27</v>
      </c>
      <c r="E44" s="15" t="s">
        <v>27</v>
      </c>
      <c r="F44" s="13" t="s">
        <v>27</v>
      </c>
      <c r="G44" s="13" t="s">
        <v>27</v>
      </c>
      <c r="H44" s="15" t="s">
        <v>27</v>
      </c>
      <c r="I44" s="13" t="s">
        <v>27</v>
      </c>
      <c r="J44" s="13" t="s">
        <v>27</v>
      </c>
      <c r="K44" s="15" t="s">
        <v>27</v>
      </c>
      <c r="L44" s="13" t="s">
        <v>27</v>
      </c>
      <c r="M44" s="13" t="s">
        <v>27</v>
      </c>
      <c r="N44" s="12">
        <v>29.99</v>
      </c>
      <c r="O44" s="13" t="s">
        <v>27</v>
      </c>
      <c r="P44" s="13" t="s">
        <v>27</v>
      </c>
      <c r="Q44" s="12">
        <v>59.99</v>
      </c>
      <c r="R44" s="13" t="s">
        <v>27</v>
      </c>
      <c r="S44" s="13" t="s">
        <v>27</v>
      </c>
      <c r="T44" s="15" t="s">
        <v>27</v>
      </c>
      <c r="U44" s="13" t="s">
        <v>27</v>
      </c>
      <c r="V44" s="13" t="s">
        <v>27</v>
      </c>
      <c r="W44" s="12">
        <v>29.99</v>
      </c>
      <c r="X44" s="13">
        <v>49.99</v>
      </c>
      <c r="Y44" s="14">
        <f t="shared" si="24"/>
        <v>0.6668889629876628</v>
      </c>
      <c r="Z44" s="15" t="s">
        <v>27</v>
      </c>
      <c r="AA44" s="13" t="s">
        <v>27</v>
      </c>
      <c r="AB44" s="13" t="s">
        <v>27</v>
      </c>
      <c r="AC44" s="8"/>
      <c r="AI44" s="16">
        <v>107.91</v>
      </c>
      <c r="AJ44" s="16">
        <v>169.99</v>
      </c>
      <c r="AK44" s="16">
        <v>126.94749999999999</v>
      </c>
      <c r="AL44" s="17">
        <v>0.5752942266703736</v>
      </c>
      <c r="AM44" s="18">
        <v>4</v>
      </c>
      <c r="AN44" s="17">
        <v>0.4</v>
      </c>
    </row>
    <row r="45" spans="1:40" ht="52.5">
      <c r="A45" s="11" t="s">
        <v>71</v>
      </c>
      <c r="B45" s="15" t="s">
        <v>27</v>
      </c>
      <c r="C45" s="13" t="s">
        <v>27</v>
      </c>
      <c r="D45" s="13" t="s">
        <v>27</v>
      </c>
      <c r="E45" s="15" t="s">
        <v>27</v>
      </c>
      <c r="F45" s="13" t="s">
        <v>27</v>
      </c>
      <c r="G45" s="13" t="s">
        <v>27</v>
      </c>
      <c r="H45" s="15" t="s">
        <v>27</v>
      </c>
      <c r="I45" s="13" t="s">
        <v>27</v>
      </c>
      <c r="J45" s="13" t="s">
        <v>27</v>
      </c>
      <c r="K45" s="15" t="s">
        <v>27</v>
      </c>
      <c r="L45" s="13" t="s">
        <v>27</v>
      </c>
      <c r="M45" s="13" t="s">
        <v>27</v>
      </c>
      <c r="N45" s="12">
        <v>59.99</v>
      </c>
      <c r="O45" s="13">
        <v>69.99</v>
      </c>
      <c r="P45" s="14">
        <f>(O45-N45)/N45</f>
        <v>0.16669444907484568</v>
      </c>
      <c r="Q45" s="15" t="s">
        <v>27</v>
      </c>
      <c r="R45" s="13">
        <v>69.99</v>
      </c>
      <c r="S45" s="13" t="s">
        <v>27</v>
      </c>
      <c r="T45" s="15" t="s">
        <v>27</v>
      </c>
      <c r="U45" s="13" t="s">
        <v>27</v>
      </c>
      <c r="V45" s="13" t="s">
        <v>27</v>
      </c>
      <c r="W45" s="15" t="s">
        <v>27</v>
      </c>
      <c r="X45" s="13">
        <v>69.99</v>
      </c>
      <c r="Y45" s="13" t="s">
        <v>27</v>
      </c>
      <c r="Z45" s="12">
        <v>59.9</v>
      </c>
      <c r="AA45" s="13" t="s">
        <v>27</v>
      </c>
      <c r="AB45" s="13" t="s">
        <v>27</v>
      </c>
      <c r="AC45" s="8"/>
      <c r="AI45" s="16">
        <v>139.9</v>
      </c>
      <c r="AJ45" s="16">
        <v>169.99</v>
      </c>
      <c r="AK45" s="16">
        <v>159.96</v>
      </c>
      <c r="AL45" s="17">
        <v>0.21508220157255184</v>
      </c>
      <c r="AM45" s="18">
        <v>3</v>
      </c>
      <c r="AN45" s="17">
        <v>0.3</v>
      </c>
    </row>
    <row r="46" spans="1:40" ht="52.5">
      <c r="A46" s="11" t="s">
        <v>72</v>
      </c>
      <c r="B46" s="15" t="s">
        <v>27</v>
      </c>
      <c r="C46" s="13" t="s">
        <v>27</v>
      </c>
      <c r="D46" s="13" t="s">
        <v>27</v>
      </c>
      <c r="E46" s="15" t="s">
        <v>27</v>
      </c>
      <c r="F46" s="13" t="s">
        <v>27</v>
      </c>
      <c r="G46" s="13" t="s">
        <v>27</v>
      </c>
      <c r="H46" s="15" t="s">
        <v>27</v>
      </c>
      <c r="I46" s="13" t="s">
        <v>27</v>
      </c>
      <c r="J46" s="13" t="s">
        <v>27</v>
      </c>
      <c r="K46" s="15" t="s">
        <v>27</v>
      </c>
      <c r="L46" s="13" t="s">
        <v>27</v>
      </c>
      <c r="M46" s="13" t="s">
        <v>27</v>
      </c>
      <c r="N46" s="12">
        <v>59.99</v>
      </c>
      <c r="O46" s="13" t="s">
        <v>27</v>
      </c>
      <c r="P46" s="13" t="s">
        <v>27</v>
      </c>
      <c r="Q46" s="12">
        <v>149.8</v>
      </c>
      <c r="R46" s="13" t="s">
        <v>27</v>
      </c>
      <c r="S46" s="13" t="s">
        <v>27</v>
      </c>
      <c r="T46" s="15" t="s">
        <v>27</v>
      </c>
      <c r="U46" s="13" t="s">
        <v>27</v>
      </c>
      <c r="V46" s="13" t="s">
        <v>27</v>
      </c>
      <c r="W46" s="15" t="s">
        <v>27</v>
      </c>
      <c r="X46" s="13" t="s">
        <v>27</v>
      </c>
      <c r="Y46" s="13" t="s">
        <v>27</v>
      </c>
      <c r="Z46" s="15" t="s">
        <v>27</v>
      </c>
      <c r="AA46" s="13" t="s">
        <v>27</v>
      </c>
      <c r="AB46" s="13" t="s">
        <v>27</v>
      </c>
      <c r="AC46" s="8"/>
      <c r="AI46" s="16">
        <v>130.4</v>
      </c>
      <c r="AJ46" s="16">
        <v>169.99</v>
      </c>
      <c r="AK46" s="16">
        <v>153.5725</v>
      </c>
      <c r="AL46" s="17">
        <v>0.3036042944785276</v>
      </c>
      <c r="AM46" s="18">
        <v>4</v>
      </c>
      <c r="AN46" s="17">
        <v>0.4</v>
      </c>
    </row>
    <row r="47" spans="1:40" ht="40.5">
      <c r="A47" s="11" t="s">
        <v>73</v>
      </c>
      <c r="B47" s="15" t="s">
        <v>27</v>
      </c>
      <c r="C47" s="13" t="s">
        <v>27</v>
      </c>
      <c r="D47" s="13" t="s">
        <v>27</v>
      </c>
      <c r="E47" s="15" t="s">
        <v>27</v>
      </c>
      <c r="F47" s="13" t="s">
        <v>27</v>
      </c>
      <c r="G47" s="13" t="s">
        <v>27</v>
      </c>
      <c r="H47" s="15" t="s">
        <v>27</v>
      </c>
      <c r="I47" s="13">
        <v>109.9</v>
      </c>
      <c r="J47" s="13" t="s">
        <v>27</v>
      </c>
      <c r="K47" s="15" t="s">
        <v>27</v>
      </c>
      <c r="L47" s="13" t="s">
        <v>27</v>
      </c>
      <c r="M47" s="13" t="s">
        <v>27</v>
      </c>
      <c r="N47" s="12">
        <v>59.99</v>
      </c>
      <c r="O47" s="13">
        <v>99.99</v>
      </c>
      <c r="P47" s="14">
        <f>(O47-N47)/N47</f>
        <v>0.666777796299383</v>
      </c>
      <c r="Q47" s="12">
        <v>149.8</v>
      </c>
      <c r="R47" s="13" t="s">
        <v>27</v>
      </c>
      <c r="S47" s="13" t="s">
        <v>27</v>
      </c>
      <c r="T47" s="15" t="s">
        <v>27</v>
      </c>
      <c r="U47" s="13" t="s">
        <v>27</v>
      </c>
      <c r="V47" s="13" t="s">
        <v>27</v>
      </c>
      <c r="W47" s="15" t="s">
        <v>27</v>
      </c>
      <c r="X47" s="13" t="s">
        <v>27</v>
      </c>
      <c r="Y47" s="13" t="s">
        <v>27</v>
      </c>
      <c r="Z47" s="15" t="s">
        <v>27</v>
      </c>
      <c r="AA47" s="13" t="s">
        <v>27</v>
      </c>
      <c r="AB47" s="13" t="s">
        <v>27</v>
      </c>
      <c r="AC47" s="8"/>
      <c r="AI47" s="16">
        <v>130.4</v>
      </c>
      <c r="AJ47" s="16">
        <v>169.99</v>
      </c>
      <c r="AK47" s="16">
        <v>153.5725</v>
      </c>
      <c r="AL47" s="17">
        <v>0.3036042944785276</v>
      </c>
      <c r="AM47" s="18">
        <v>4</v>
      </c>
      <c r="AN47" s="17">
        <v>0.4</v>
      </c>
    </row>
    <row r="48" spans="1:40" ht="40.5">
      <c r="A48" s="11" t="s">
        <v>74</v>
      </c>
      <c r="B48" s="15" t="s">
        <v>27</v>
      </c>
      <c r="C48" s="13" t="s">
        <v>27</v>
      </c>
      <c r="D48" s="13" t="s">
        <v>27</v>
      </c>
      <c r="E48" s="15" t="s">
        <v>27</v>
      </c>
      <c r="F48" s="13" t="s">
        <v>27</v>
      </c>
      <c r="G48" s="13" t="s">
        <v>27</v>
      </c>
      <c r="H48" s="15" t="s">
        <v>27</v>
      </c>
      <c r="I48" s="13" t="s">
        <v>27</v>
      </c>
      <c r="J48" s="13" t="s">
        <v>27</v>
      </c>
      <c r="K48" s="15" t="s">
        <v>27</v>
      </c>
      <c r="L48" s="13" t="s">
        <v>27</v>
      </c>
      <c r="M48" s="13" t="s">
        <v>27</v>
      </c>
      <c r="N48" s="12">
        <v>59.99</v>
      </c>
      <c r="O48" s="13" t="s">
        <v>27</v>
      </c>
      <c r="P48" s="13" t="s">
        <v>27</v>
      </c>
      <c r="Q48" s="12">
        <v>59.99</v>
      </c>
      <c r="R48" s="13">
        <v>69.99</v>
      </c>
      <c r="S48" s="14">
        <f>(R48-Q48)/Q48</f>
        <v>0.16669444907484568</v>
      </c>
      <c r="T48" s="15" t="s">
        <v>27</v>
      </c>
      <c r="U48" s="13" t="s">
        <v>27</v>
      </c>
      <c r="V48" s="13" t="s">
        <v>27</v>
      </c>
      <c r="W48" s="12">
        <v>59.99</v>
      </c>
      <c r="X48" s="13">
        <v>69.99</v>
      </c>
      <c r="Y48" s="14">
        <f aca="true" t="shared" si="25" ref="Y48:Y49">(X48-W48)/W48</f>
        <v>0.16669444907484568</v>
      </c>
      <c r="Z48" s="15" t="s">
        <v>27</v>
      </c>
      <c r="AA48" s="13">
        <v>44.19</v>
      </c>
      <c r="AB48" s="13" t="s">
        <v>27</v>
      </c>
      <c r="AC48" s="8"/>
      <c r="AI48" s="16">
        <v>98.91</v>
      </c>
      <c r="AJ48" s="16">
        <v>149.99</v>
      </c>
      <c r="AK48" s="16">
        <v>124.45</v>
      </c>
      <c r="AL48" s="17">
        <v>0.5164290769386313</v>
      </c>
      <c r="AM48" s="18">
        <v>2</v>
      </c>
      <c r="AN48" s="17">
        <v>0.2</v>
      </c>
    </row>
    <row r="49" spans="1:40" ht="52.5">
      <c r="A49" s="11" t="s">
        <v>75</v>
      </c>
      <c r="B49" s="15" t="s">
        <v>27</v>
      </c>
      <c r="C49" s="13" t="s">
        <v>27</v>
      </c>
      <c r="D49" s="13" t="s">
        <v>27</v>
      </c>
      <c r="E49" s="15" t="s">
        <v>27</v>
      </c>
      <c r="F49" s="13" t="s">
        <v>27</v>
      </c>
      <c r="G49" s="13" t="s">
        <v>27</v>
      </c>
      <c r="H49" s="15" t="s">
        <v>27</v>
      </c>
      <c r="I49" s="13" t="s">
        <v>27</v>
      </c>
      <c r="J49" s="13" t="s">
        <v>27</v>
      </c>
      <c r="K49" s="15" t="s">
        <v>27</v>
      </c>
      <c r="L49" s="13" t="s">
        <v>27</v>
      </c>
      <c r="M49" s="13" t="s">
        <v>27</v>
      </c>
      <c r="N49" s="15" t="s">
        <v>27</v>
      </c>
      <c r="O49" s="13">
        <v>69.99</v>
      </c>
      <c r="P49" s="13" t="s">
        <v>27</v>
      </c>
      <c r="Q49" s="12">
        <v>149.8</v>
      </c>
      <c r="R49" s="13" t="s">
        <v>27</v>
      </c>
      <c r="S49" s="13" t="s">
        <v>27</v>
      </c>
      <c r="T49" s="15" t="s">
        <v>27</v>
      </c>
      <c r="U49" s="13" t="s">
        <v>27</v>
      </c>
      <c r="V49" s="13" t="s">
        <v>27</v>
      </c>
      <c r="W49" s="12">
        <v>146.88</v>
      </c>
      <c r="X49" s="13">
        <v>199</v>
      </c>
      <c r="Y49" s="14">
        <f t="shared" si="25"/>
        <v>0.35484749455337694</v>
      </c>
      <c r="Z49" s="12">
        <v>139.89</v>
      </c>
      <c r="AA49" s="13" t="s">
        <v>27</v>
      </c>
      <c r="AB49" s="13" t="s">
        <v>27</v>
      </c>
      <c r="AC49" s="8"/>
      <c r="AI49" s="16">
        <v>69.99</v>
      </c>
      <c r="AJ49" s="16">
        <v>79.99</v>
      </c>
      <c r="AK49" s="16">
        <v>76.62666666666667</v>
      </c>
      <c r="AL49" s="17">
        <v>0.14287755393627663</v>
      </c>
      <c r="AM49" s="18">
        <v>3</v>
      </c>
      <c r="AN49" s="17">
        <v>0.3</v>
      </c>
    </row>
    <row r="50" spans="1:40" ht="52.5">
      <c r="A50" s="11" t="s">
        <v>76</v>
      </c>
      <c r="B50" s="15" t="s">
        <v>27</v>
      </c>
      <c r="C50" s="13" t="s">
        <v>27</v>
      </c>
      <c r="D50" s="13" t="s">
        <v>27</v>
      </c>
      <c r="E50" s="15" t="s">
        <v>27</v>
      </c>
      <c r="F50" s="13" t="s">
        <v>27</v>
      </c>
      <c r="G50" s="13" t="s">
        <v>27</v>
      </c>
      <c r="H50" s="15" t="s">
        <v>27</v>
      </c>
      <c r="I50" s="13" t="s">
        <v>27</v>
      </c>
      <c r="J50" s="13" t="s">
        <v>27</v>
      </c>
      <c r="K50" s="15" t="s">
        <v>27</v>
      </c>
      <c r="L50" s="13" t="s">
        <v>27</v>
      </c>
      <c r="M50" s="13" t="s">
        <v>27</v>
      </c>
      <c r="N50" s="15" t="s">
        <v>27</v>
      </c>
      <c r="O50" s="13">
        <v>69.99</v>
      </c>
      <c r="P50" s="13" t="s">
        <v>27</v>
      </c>
      <c r="Q50" s="12">
        <v>149.8</v>
      </c>
      <c r="R50" s="13" t="s">
        <v>27</v>
      </c>
      <c r="S50" s="13" t="s">
        <v>27</v>
      </c>
      <c r="T50" s="15" t="s">
        <v>27</v>
      </c>
      <c r="U50" s="13" t="s">
        <v>27</v>
      </c>
      <c r="V50" s="13" t="s">
        <v>27</v>
      </c>
      <c r="W50" s="12">
        <v>148.05</v>
      </c>
      <c r="X50" s="13" t="s">
        <v>27</v>
      </c>
      <c r="Y50" s="13" t="s">
        <v>27</v>
      </c>
      <c r="Z50" s="12">
        <v>141.98</v>
      </c>
      <c r="AA50" s="13" t="s">
        <v>27</v>
      </c>
      <c r="AB50" s="13" t="s">
        <v>27</v>
      </c>
      <c r="AC50" s="8"/>
      <c r="AI50" s="16">
        <v>76.42</v>
      </c>
      <c r="AJ50" s="16">
        <v>99.99</v>
      </c>
      <c r="AK50" s="16">
        <v>92.13333333333333</v>
      </c>
      <c r="AL50" s="17">
        <v>0.30842711332112005</v>
      </c>
      <c r="AM50" s="18">
        <v>3</v>
      </c>
      <c r="AN50" s="17">
        <v>0.3</v>
      </c>
    </row>
    <row r="51" spans="1:40" ht="40.5">
      <c r="A51" s="11" t="s">
        <v>77</v>
      </c>
      <c r="B51" s="15" t="s">
        <v>27</v>
      </c>
      <c r="C51" s="13" t="s">
        <v>27</v>
      </c>
      <c r="D51" s="13" t="s">
        <v>27</v>
      </c>
      <c r="E51" s="15" t="s">
        <v>27</v>
      </c>
      <c r="F51" s="13" t="s">
        <v>27</v>
      </c>
      <c r="G51" s="13" t="s">
        <v>27</v>
      </c>
      <c r="H51" s="15" t="s">
        <v>27</v>
      </c>
      <c r="I51" s="13" t="s">
        <v>27</v>
      </c>
      <c r="J51" s="13" t="s">
        <v>27</v>
      </c>
      <c r="K51" s="15" t="s">
        <v>27</v>
      </c>
      <c r="L51" s="13" t="s">
        <v>27</v>
      </c>
      <c r="M51" s="13" t="s">
        <v>27</v>
      </c>
      <c r="N51" s="15" t="s">
        <v>27</v>
      </c>
      <c r="O51" s="13" t="s">
        <v>27</v>
      </c>
      <c r="P51" s="13" t="s">
        <v>27</v>
      </c>
      <c r="Q51" s="15" t="s">
        <v>27</v>
      </c>
      <c r="R51" s="13">
        <v>129.99</v>
      </c>
      <c r="S51" s="13" t="s">
        <v>27</v>
      </c>
      <c r="T51" s="15" t="s">
        <v>27</v>
      </c>
      <c r="U51" s="13" t="s">
        <v>27</v>
      </c>
      <c r="V51" s="13" t="s">
        <v>27</v>
      </c>
      <c r="W51" s="12">
        <v>99.99</v>
      </c>
      <c r="X51" s="13">
        <v>89.89</v>
      </c>
      <c r="Y51" s="14">
        <f aca="true" t="shared" si="26" ref="Y51:Y54">(X51-W51)/W51</f>
        <v>-0.10101010101010095</v>
      </c>
      <c r="Z51" s="12">
        <v>89.89</v>
      </c>
      <c r="AA51" s="13">
        <v>119.99</v>
      </c>
      <c r="AB51" s="14">
        <f aca="true" t="shared" si="27" ref="AB51:AB53">(AA51-Z51)/Z51</f>
        <v>0.33485371009011006</v>
      </c>
      <c r="AC51" s="8"/>
      <c r="AI51" s="16">
        <v>249.88</v>
      </c>
      <c r="AJ51" s="16">
        <v>259.99</v>
      </c>
      <c r="AK51" s="16">
        <v>254.935</v>
      </c>
      <c r="AL51" s="17">
        <v>0.040459420521850545</v>
      </c>
      <c r="AM51" s="18">
        <v>2</v>
      </c>
      <c r="AN51" s="17">
        <v>0.2</v>
      </c>
    </row>
    <row r="52" spans="1:40" ht="27.75">
      <c r="A52" s="11" t="s">
        <v>78</v>
      </c>
      <c r="B52" s="12">
        <v>169.9</v>
      </c>
      <c r="C52" s="13" t="s">
        <v>27</v>
      </c>
      <c r="D52" s="13" t="s">
        <v>27</v>
      </c>
      <c r="E52" s="12">
        <v>169.9</v>
      </c>
      <c r="F52" s="13">
        <v>169.9</v>
      </c>
      <c r="G52" s="14">
        <f aca="true" t="shared" si="28" ref="G52:G55">(F52-E52)/E52</f>
        <v>0</v>
      </c>
      <c r="H52" s="12">
        <v>169.9</v>
      </c>
      <c r="I52" s="13">
        <v>169.9</v>
      </c>
      <c r="J52" s="14">
        <f>(I52-H52)/H52</f>
        <v>0</v>
      </c>
      <c r="K52" s="15" t="s">
        <v>27</v>
      </c>
      <c r="L52" s="13" t="s">
        <v>27</v>
      </c>
      <c r="M52" s="13" t="s">
        <v>27</v>
      </c>
      <c r="N52" s="15" t="s">
        <v>27</v>
      </c>
      <c r="O52" s="13" t="s">
        <v>27</v>
      </c>
      <c r="P52" s="13" t="s">
        <v>27</v>
      </c>
      <c r="Q52" s="15" t="s">
        <v>27</v>
      </c>
      <c r="R52" s="13" t="s">
        <v>27</v>
      </c>
      <c r="S52" s="13" t="s">
        <v>27</v>
      </c>
      <c r="T52" s="15" t="s">
        <v>27</v>
      </c>
      <c r="U52" s="13" t="s">
        <v>27</v>
      </c>
      <c r="V52" s="13" t="s">
        <v>27</v>
      </c>
      <c r="W52" s="12">
        <v>99.9</v>
      </c>
      <c r="X52" s="13">
        <v>89.9</v>
      </c>
      <c r="Y52" s="14">
        <f t="shared" si="26"/>
        <v>-0.10010010010010009</v>
      </c>
      <c r="Z52" s="12">
        <v>110.44</v>
      </c>
      <c r="AA52" s="13">
        <v>69.9</v>
      </c>
      <c r="AB52" s="14">
        <f t="shared" si="27"/>
        <v>-0.36707714596160806</v>
      </c>
      <c r="AC52" s="8"/>
      <c r="AI52" s="16">
        <v>437.99</v>
      </c>
      <c r="AJ52" s="16">
        <v>449.99</v>
      </c>
      <c r="AK52" s="16">
        <v>444.99</v>
      </c>
      <c r="AL52" s="17">
        <v>0.027397885796479372</v>
      </c>
      <c r="AM52" s="18">
        <v>3</v>
      </c>
      <c r="AN52" s="17">
        <v>0.3</v>
      </c>
    </row>
    <row r="53" spans="1:40" ht="15.75">
      <c r="A53" s="11" t="s">
        <v>79</v>
      </c>
      <c r="B53" s="12">
        <v>249.5</v>
      </c>
      <c r="C53" s="13" t="s">
        <v>27</v>
      </c>
      <c r="D53" s="13" t="s">
        <v>27</v>
      </c>
      <c r="E53" s="12">
        <v>249.5</v>
      </c>
      <c r="F53" s="13">
        <v>169.9</v>
      </c>
      <c r="G53" s="14">
        <f t="shared" si="28"/>
        <v>-0.31903807615230456</v>
      </c>
      <c r="H53" s="12">
        <v>199.6</v>
      </c>
      <c r="I53" s="13" t="s">
        <v>27</v>
      </c>
      <c r="J53" s="13" t="s">
        <v>27</v>
      </c>
      <c r="K53" s="15" t="s">
        <v>27</v>
      </c>
      <c r="L53" s="13" t="s">
        <v>27</v>
      </c>
      <c r="M53" s="13" t="s">
        <v>27</v>
      </c>
      <c r="N53" s="15" t="s">
        <v>27</v>
      </c>
      <c r="O53" s="13" t="s">
        <v>27</v>
      </c>
      <c r="P53" s="13" t="s">
        <v>27</v>
      </c>
      <c r="Q53" s="15" t="s">
        <v>27</v>
      </c>
      <c r="R53" s="13" t="s">
        <v>27</v>
      </c>
      <c r="S53" s="13" t="s">
        <v>27</v>
      </c>
      <c r="T53" s="15" t="s">
        <v>27</v>
      </c>
      <c r="U53" s="13" t="s">
        <v>27</v>
      </c>
      <c r="V53" s="13" t="s">
        <v>27</v>
      </c>
      <c r="W53" s="12">
        <v>154.9</v>
      </c>
      <c r="X53" s="13">
        <v>148.9</v>
      </c>
      <c r="Y53" s="14">
        <f t="shared" si="26"/>
        <v>-0.03873466752743705</v>
      </c>
      <c r="Z53" s="12">
        <v>259.9</v>
      </c>
      <c r="AA53" s="13">
        <v>199.9</v>
      </c>
      <c r="AB53" s="14">
        <f t="shared" si="27"/>
        <v>-0.2308580223162754</v>
      </c>
      <c r="AC53" s="8"/>
      <c r="AI53" s="16">
        <v>559</v>
      </c>
      <c r="AJ53" s="16">
        <v>589</v>
      </c>
      <c r="AK53" s="16">
        <v>579</v>
      </c>
      <c r="AL53" s="17">
        <v>0.05366726296958855</v>
      </c>
      <c r="AM53" s="18">
        <v>3</v>
      </c>
      <c r="AN53" s="17">
        <v>0.3</v>
      </c>
    </row>
    <row r="54" spans="1:40" ht="27.75">
      <c r="A54" s="11" t="s">
        <v>80</v>
      </c>
      <c r="B54" s="12">
        <v>99.5</v>
      </c>
      <c r="C54" s="13">
        <v>74.6</v>
      </c>
      <c r="D54" s="14">
        <f>(C54-B54)/B54</f>
        <v>-0.2502512562814071</v>
      </c>
      <c r="E54" s="12">
        <v>99.5</v>
      </c>
      <c r="F54" s="13">
        <v>99.5</v>
      </c>
      <c r="G54" s="14">
        <f t="shared" si="28"/>
        <v>0</v>
      </c>
      <c r="H54" s="12">
        <v>79.7</v>
      </c>
      <c r="I54" s="13" t="s">
        <v>27</v>
      </c>
      <c r="J54" s="13" t="s">
        <v>27</v>
      </c>
      <c r="K54" s="15" t="s">
        <v>27</v>
      </c>
      <c r="L54" s="13" t="s">
        <v>27</v>
      </c>
      <c r="M54" s="13" t="s">
        <v>27</v>
      </c>
      <c r="N54" s="15" t="s">
        <v>27</v>
      </c>
      <c r="O54" s="13" t="s">
        <v>27</v>
      </c>
      <c r="P54" s="13" t="s">
        <v>27</v>
      </c>
      <c r="Q54" s="15" t="s">
        <v>27</v>
      </c>
      <c r="R54" s="13" t="s">
        <v>27</v>
      </c>
      <c r="S54" s="13" t="s">
        <v>27</v>
      </c>
      <c r="T54" s="15" t="s">
        <v>27</v>
      </c>
      <c r="U54" s="13" t="s">
        <v>27</v>
      </c>
      <c r="V54" s="13" t="s">
        <v>27</v>
      </c>
      <c r="W54" s="12">
        <v>57.08</v>
      </c>
      <c r="X54" s="13">
        <v>59.9</v>
      </c>
      <c r="Y54" s="14">
        <f t="shared" si="26"/>
        <v>0.04940434477925719</v>
      </c>
      <c r="Z54" s="15" t="s">
        <v>27</v>
      </c>
      <c r="AA54" s="13" t="s">
        <v>27</v>
      </c>
      <c r="AB54" s="13" t="s">
        <v>27</v>
      </c>
      <c r="AC54" s="8"/>
      <c r="AI54" s="16">
        <v>96.99</v>
      </c>
      <c r="AJ54" s="16">
        <v>129.99</v>
      </c>
      <c r="AK54" s="16">
        <v>114.9925</v>
      </c>
      <c r="AL54" s="17">
        <v>0.34024126198577187</v>
      </c>
      <c r="AM54" s="18">
        <v>4</v>
      </c>
      <c r="AN54" s="17">
        <v>0.4</v>
      </c>
    </row>
    <row r="55" spans="1:40" ht="15.75">
      <c r="A55" s="11" t="s">
        <v>81</v>
      </c>
      <c r="B55" s="12">
        <v>119.5</v>
      </c>
      <c r="C55" s="13" t="s">
        <v>27</v>
      </c>
      <c r="D55" s="13" t="s">
        <v>27</v>
      </c>
      <c r="E55" s="12">
        <v>119.5</v>
      </c>
      <c r="F55" s="13">
        <v>119.5</v>
      </c>
      <c r="G55" s="14">
        <f t="shared" si="28"/>
        <v>0</v>
      </c>
      <c r="H55" s="12">
        <v>95.6</v>
      </c>
      <c r="I55" s="13">
        <v>79.9</v>
      </c>
      <c r="J55" s="14">
        <f>(I55-H55)/H55</f>
        <v>-0.16422594142259403</v>
      </c>
      <c r="K55" s="15" t="s">
        <v>27</v>
      </c>
      <c r="L55" s="13" t="s">
        <v>27</v>
      </c>
      <c r="M55" s="13" t="s">
        <v>27</v>
      </c>
      <c r="N55" s="15" t="s">
        <v>27</v>
      </c>
      <c r="O55" s="13" t="s">
        <v>27</v>
      </c>
      <c r="P55" s="13" t="s">
        <v>27</v>
      </c>
      <c r="Q55" s="15" t="s">
        <v>27</v>
      </c>
      <c r="R55" s="13" t="s">
        <v>27</v>
      </c>
      <c r="S55" s="13" t="s">
        <v>27</v>
      </c>
      <c r="T55" s="15" t="s">
        <v>27</v>
      </c>
      <c r="U55" s="13" t="s">
        <v>27</v>
      </c>
      <c r="V55" s="13" t="s">
        <v>27</v>
      </c>
      <c r="W55" s="15" t="s">
        <v>27</v>
      </c>
      <c r="X55" s="13" t="s">
        <v>27</v>
      </c>
      <c r="Y55" s="13" t="s">
        <v>27</v>
      </c>
      <c r="Z55" s="12">
        <v>59.42</v>
      </c>
      <c r="AA55" s="13">
        <v>95.6</v>
      </c>
      <c r="AB55" s="14">
        <f>(AA55-Z55)/Z55</f>
        <v>0.6088858970043755</v>
      </c>
      <c r="AC55" s="8"/>
      <c r="AI55" s="16">
        <v>169.9</v>
      </c>
      <c r="AJ55" s="16">
        <v>219.99</v>
      </c>
      <c r="AK55" s="16">
        <v>201.7</v>
      </c>
      <c r="AL55" s="17">
        <v>0.29482048263684524</v>
      </c>
      <c r="AM55" s="18">
        <v>4</v>
      </c>
      <c r="AN55" s="17">
        <v>0.4</v>
      </c>
    </row>
    <row r="56" spans="1:40" ht="40.5">
      <c r="A56" s="11" t="s">
        <v>82</v>
      </c>
      <c r="B56" s="15" t="s">
        <v>27</v>
      </c>
      <c r="C56" s="13" t="s">
        <v>27</v>
      </c>
      <c r="D56" s="13" t="s">
        <v>27</v>
      </c>
      <c r="E56" s="15" t="s">
        <v>27</v>
      </c>
      <c r="F56" s="13" t="s">
        <v>27</v>
      </c>
      <c r="G56" s="13" t="s">
        <v>27</v>
      </c>
      <c r="H56" s="15" t="s">
        <v>27</v>
      </c>
      <c r="I56" s="13" t="s">
        <v>27</v>
      </c>
      <c r="J56" s="13" t="s">
        <v>27</v>
      </c>
      <c r="K56" s="15" t="s">
        <v>27</v>
      </c>
      <c r="L56" s="13" t="s">
        <v>27</v>
      </c>
      <c r="M56" s="13" t="s">
        <v>27</v>
      </c>
      <c r="N56" s="15" t="s">
        <v>27</v>
      </c>
      <c r="O56" s="13" t="s">
        <v>27</v>
      </c>
      <c r="P56" s="13" t="s">
        <v>27</v>
      </c>
      <c r="Q56" s="12">
        <v>149.99</v>
      </c>
      <c r="R56" s="13" t="s">
        <v>27</v>
      </c>
      <c r="S56" s="13" t="s">
        <v>27</v>
      </c>
      <c r="T56" s="15" t="s">
        <v>27</v>
      </c>
      <c r="U56" s="13" t="s">
        <v>27</v>
      </c>
      <c r="V56" s="13" t="s">
        <v>27</v>
      </c>
      <c r="W56" s="12">
        <v>98.91</v>
      </c>
      <c r="X56" s="13">
        <v>99.9</v>
      </c>
      <c r="Y56" s="14">
        <f aca="true" t="shared" si="29" ref="Y56:Y57">(X56-W56)/W56</f>
        <v>0.010009099181073795</v>
      </c>
      <c r="Z56" s="15" t="s">
        <v>27</v>
      </c>
      <c r="AA56" s="13" t="s">
        <v>27</v>
      </c>
      <c r="AB56" s="13" t="s">
        <v>27</v>
      </c>
      <c r="AC56" s="8"/>
      <c r="AI56" s="16">
        <v>103.99</v>
      </c>
      <c r="AJ56" s="16">
        <v>129.99</v>
      </c>
      <c r="AK56" s="16">
        <v>119.4925</v>
      </c>
      <c r="AL56" s="17">
        <v>0.25002404077315143</v>
      </c>
      <c r="AM56" s="18">
        <v>4</v>
      </c>
      <c r="AN56" s="17">
        <v>0.4</v>
      </c>
    </row>
    <row r="57" spans="1:40" ht="40.5">
      <c r="A57" s="11" t="s">
        <v>83</v>
      </c>
      <c r="B57" s="12">
        <v>179.9</v>
      </c>
      <c r="C57" s="13">
        <v>139.9</v>
      </c>
      <c r="D57" s="14">
        <f>(C57-B57)/B57</f>
        <v>-0.22234574763757642</v>
      </c>
      <c r="E57" s="12">
        <v>179</v>
      </c>
      <c r="F57" s="13">
        <v>139.9</v>
      </c>
      <c r="G57" s="14">
        <f>(F57-E57)/E57</f>
        <v>-0.2184357541899441</v>
      </c>
      <c r="H57" s="12">
        <v>179.9</v>
      </c>
      <c r="I57" s="13">
        <v>179.9</v>
      </c>
      <c r="J57" s="14">
        <f>(I57-H57)/H57</f>
        <v>0</v>
      </c>
      <c r="K57" s="12">
        <v>149.9</v>
      </c>
      <c r="L57" s="13">
        <v>79.9</v>
      </c>
      <c r="M57" s="14">
        <f>(L57-K57)/K57</f>
        <v>-0.466977985323549</v>
      </c>
      <c r="N57" s="15" t="s">
        <v>27</v>
      </c>
      <c r="O57" s="13" t="s">
        <v>27</v>
      </c>
      <c r="P57" s="13" t="s">
        <v>27</v>
      </c>
      <c r="Q57" s="15" t="s">
        <v>27</v>
      </c>
      <c r="R57" s="13" t="s">
        <v>27</v>
      </c>
      <c r="S57" s="13" t="s">
        <v>27</v>
      </c>
      <c r="T57" s="12">
        <v>179</v>
      </c>
      <c r="U57" s="13">
        <v>199.9</v>
      </c>
      <c r="V57" s="14">
        <f>(U57-T57)/T57</f>
        <v>0.11675977653631288</v>
      </c>
      <c r="W57" s="12">
        <v>175.9</v>
      </c>
      <c r="X57" s="13">
        <v>99.9</v>
      </c>
      <c r="Y57" s="14">
        <f t="shared" si="29"/>
        <v>-0.4320636725412166</v>
      </c>
      <c r="Z57" s="12">
        <v>179.9</v>
      </c>
      <c r="AA57" s="13">
        <v>129.99</v>
      </c>
      <c r="AB57" s="14">
        <f>(AA57-Z57)/Z57</f>
        <v>-0.27743190661478595</v>
      </c>
      <c r="AC57" s="8"/>
      <c r="AI57" s="16">
        <v>179.99</v>
      </c>
      <c r="AJ57" s="16">
        <v>179.99</v>
      </c>
      <c r="AK57" s="16">
        <v>179.99</v>
      </c>
      <c r="AL57" s="17">
        <v>0</v>
      </c>
      <c r="AM57" s="18">
        <v>2</v>
      </c>
      <c r="AN57" s="17">
        <v>0.2</v>
      </c>
    </row>
    <row r="58" spans="1:40" ht="40.5">
      <c r="A58" s="11" t="s">
        <v>84</v>
      </c>
      <c r="B58" s="12">
        <v>179.9</v>
      </c>
      <c r="C58" s="13" t="s">
        <v>27</v>
      </c>
      <c r="D58" s="13" t="s">
        <v>27</v>
      </c>
      <c r="E58" s="15" t="s">
        <v>27</v>
      </c>
      <c r="F58" s="13" t="s">
        <v>27</v>
      </c>
      <c r="G58" s="13" t="s">
        <v>27</v>
      </c>
      <c r="H58" s="15" t="s">
        <v>27</v>
      </c>
      <c r="I58" s="13" t="s">
        <v>27</v>
      </c>
      <c r="J58" s="13" t="s">
        <v>27</v>
      </c>
      <c r="K58" s="12">
        <v>179.9</v>
      </c>
      <c r="L58" s="13" t="s">
        <v>27</v>
      </c>
      <c r="M58" s="13" t="s">
        <v>27</v>
      </c>
      <c r="N58" s="15" t="s">
        <v>27</v>
      </c>
      <c r="O58" s="13" t="s">
        <v>27</v>
      </c>
      <c r="P58" s="13" t="s">
        <v>27</v>
      </c>
      <c r="Q58" s="15" t="s">
        <v>27</v>
      </c>
      <c r="R58" s="13" t="s">
        <v>27</v>
      </c>
      <c r="S58" s="13" t="s">
        <v>27</v>
      </c>
      <c r="T58" s="12">
        <v>199.9</v>
      </c>
      <c r="U58" s="13" t="s">
        <v>27</v>
      </c>
      <c r="V58" s="13" t="s">
        <v>27</v>
      </c>
      <c r="W58" s="15" t="s">
        <v>27</v>
      </c>
      <c r="X58" s="13">
        <v>168.84</v>
      </c>
      <c r="Y58" s="13" t="s">
        <v>27</v>
      </c>
      <c r="Z58" s="15" t="s">
        <v>27</v>
      </c>
      <c r="AA58" s="13">
        <v>164.19</v>
      </c>
      <c r="AB58" s="13" t="s">
        <v>27</v>
      </c>
      <c r="AC58" s="8"/>
      <c r="AI58" s="16">
        <v>20.99</v>
      </c>
      <c r="AJ58" s="16">
        <v>34.99</v>
      </c>
      <c r="AK58" s="16">
        <v>26.997500000000002</v>
      </c>
      <c r="AL58" s="17">
        <v>0.6669842782277277</v>
      </c>
      <c r="AM58" s="18">
        <v>4</v>
      </c>
      <c r="AN58" s="17">
        <v>0.4</v>
      </c>
    </row>
    <row r="59" spans="1:40" ht="39.75">
      <c r="A59" s="11" t="s">
        <v>85</v>
      </c>
      <c r="B59" s="15" t="s">
        <v>27</v>
      </c>
      <c r="C59" s="13" t="s">
        <v>27</v>
      </c>
      <c r="D59" s="13" t="s">
        <v>27</v>
      </c>
      <c r="E59" s="15" t="s">
        <v>27</v>
      </c>
      <c r="F59" s="13" t="s">
        <v>27</v>
      </c>
      <c r="G59" s="13" t="s">
        <v>27</v>
      </c>
      <c r="H59" s="15" t="s">
        <v>27</v>
      </c>
      <c r="I59" s="13" t="s">
        <v>27</v>
      </c>
      <c r="J59" s="13" t="s">
        <v>27</v>
      </c>
      <c r="K59" s="15" t="s">
        <v>27</v>
      </c>
      <c r="L59" s="13" t="s">
        <v>27</v>
      </c>
      <c r="M59" s="13" t="s">
        <v>27</v>
      </c>
      <c r="N59" s="15" t="s">
        <v>27</v>
      </c>
      <c r="O59" s="13" t="s">
        <v>27</v>
      </c>
      <c r="P59" s="13" t="s">
        <v>27</v>
      </c>
      <c r="Q59" s="12">
        <v>79.99</v>
      </c>
      <c r="R59" s="13">
        <v>89.99</v>
      </c>
      <c r="S59" s="14">
        <f>(R59-Q59)/Q59</f>
        <v>0.12501562695336918</v>
      </c>
      <c r="T59" s="15" t="s">
        <v>27</v>
      </c>
      <c r="U59" s="13" t="s">
        <v>27</v>
      </c>
      <c r="V59" s="13" t="s">
        <v>27</v>
      </c>
      <c r="W59" s="12">
        <v>69.99</v>
      </c>
      <c r="X59" s="13">
        <v>59.9</v>
      </c>
      <c r="Y59" s="14">
        <f>(X59-W59)/W59</f>
        <v>-0.14416345192170305</v>
      </c>
      <c r="Z59" s="12">
        <v>79.9</v>
      </c>
      <c r="AA59" s="13">
        <v>64.31</v>
      </c>
      <c r="AB59" s="14">
        <f aca="true" t="shared" si="30" ref="AB59:AB66">(AA59-Z59)/Z59</f>
        <v>-0.19511889862327914</v>
      </c>
      <c r="AC59" s="8"/>
      <c r="AI59" s="16">
        <v>151.92</v>
      </c>
      <c r="AJ59" s="16">
        <v>209.99</v>
      </c>
      <c r="AK59" s="16">
        <v>180.95499999999998</v>
      </c>
      <c r="AL59" s="17">
        <v>0.3822406529752503</v>
      </c>
      <c r="AM59" s="18">
        <v>2</v>
      </c>
      <c r="AN59" s="17">
        <v>0.2</v>
      </c>
    </row>
    <row r="60" spans="1:40" ht="27.75">
      <c r="A60" s="11" t="s">
        <v>86</v>
      </c>
      <c r="B60" s="12">
        <v>159.9</v>
      </c>
      <c r="C60" s="13" t="s">
        <v>27</v>
      </c>
      <c r="D60" s="13" t="s">
        <v>27</v>
      </c>
      <c r="E60" s="12">
        <v>159.9</v>
      </c>
      <c r="F60" s="13" t="s">
        <v>27</v>
      </c>
      <c r="G60" s="13" t="s">
        <v>27</v>
      </c>
      <c r="H60" s="12">
        <v>159.9</v>
      </c>
      <c r="I60" s="13" t="s">
        <v>27</v>
      </c>
      <c r="J60" s="13" t="s">
        <v>27</v>
      </c>
      <c r="K60" s="12">
        <v>199.9</v>
      </c>
      <c r="L60" s="13" t="s">
        <v>27</v>
      </c>
      <c r="M60" s="13" t="s">
        <v>27</v>
      </c>
      <c r="N60" s="15" t="s">
        <v>27</v>
      </c>
      <c r="O60" s="13" t="s">
        <v>27</v>
      </c>
      <c r="P60" s="13" t="s">
        <v>27</v>
      </c>
      <c r="Q60" s="15" t="s">
        <v>27</v>
      </c>
      <c r="R60" s="13" t="s">
        <v>27</v>
      </c>
      <c r="S60" s="13" t="s">
        <v>27</v>
      </c>
      <c r="T60" s="12">
        <v>199.9</v>
      </c>
      <c r="U60" s="13">
        <v>189.9</v>
      </c>
      <c r="V60" s="14">
        <f>(U60-T60)/T60</f>
        <v>-0.05002501250625312</v>
      </c>
      <c r="W60" s="15" t="s">
        <v>27</v>
      </c>
      <c r="X60" s="13">
        <v>249</v>
      </c>
      <c r="Y60" s="13" t="s">
        <v>27</v>
      </c>
      <c r="Z60" s="12">
        <v>275.49</v>
      </c>
      <c r="AA60" s="13">
        <v>119</v>
      </c>
      <c r="AB60" s="14">
        <f t="shared" si="30"/>
        <v>-0.5680423971832008</v>
      </c>
      <c r="AC60" s="8"/>
      <c r="AI60" s="16">
        <v>79.99</v>
      </c>
      <c r="AJ60" s="16">
        <v>89.99</v>
      </c>
      <c r="AK60" s="16">
        <v>84.99</v>
      </c>
      <c r="AL60" s="17">
        <v>0.12501562695336918</v>
      </c>
      <c r="AM60" s="18">
        <v>2</v>
      </c>
      <c r="AN60" s="17">
        <v>0.2</v>
      </c>
    </row>
    <row r="61" spans="1:40" ht="40.5">
      <c r="A61" s="11" t="s">
        <v>87</v>
      </c>
      <c r="B61" s="15" t="s">
        <v>27</v>
      </c>
      <c r="C61" s="13" t="s">
        <v>27</v>
      </c>
      <c r="D61" s="13" t="s">
        <v>27</v>
      </c>
      <c r="E61" s="15" t="s">
        <v>27</v>
      </c>
      <c r="F61" s="13">
        <v>16.9</v>
      </c>
      <c r="G61" s="13" t="s">
        <v>27</v>
      </c>
      <c r="H61" s="15" t="s">
        <v>27</v>
      </c>
      <c r="I61" s="13" t="s">
        <v>27</v>
      </c>
      <c r="J61" s="13" t="s">
        <v>27</v>
      </c>
      <c r="K61" s="15" t="s">
        <v>27</v>
      </c>
      <c r="L61" s="13" t="s">
        <v>27</v>
      </c>
      <c r="M61" s="13" t="s">
        <v>27</v>
      </c>
      <c r="N61" s="15" t="s">
        <v>27</v>
      </c>
      <c r="O61" s="13" t="s">
        <v>27</v>
      </c>
      <c r="P61" s="13" t="s">
        <v>27</v>
      </c>
      <c r="Q61" s="15" t="s">
        <v>27</v>
      </c>
      <c r="R61" s="13" t="s">
        <v>27</v>
      </c>
      <c r="S61" s="13" t="s">
        <v>27</v>
      </c>
      <c r="T61" s="15" t="s">
        <v>27</v>
      </c>
      <c r="U61" s="13" t="s">
        <v>27</v>
      </c>
      <c r="V61" s="13" t="s">
        <v>27</v>
      </c>
      <c r="W61" s="12">
        <v>29.99</v>
      </c>
      <c r="X61" s="13">
        <v>19.9</v>
      </c>
      <c r="Y61" s="14">
        <f>(X61-W61)/W61</f>
        <v>-0.3364454818272758</v>
      </c>
      <c r="Z61" s="12">
        <v>21.99</v>
      </c>
      <c r="AA61" s="13">
        <v>17.99</v>
      </c>
      <c r="AB61" s="14">
        <f t="shared" si="30"/>
        <v>-0.18190086402910416</v>
      </c>
      <c r="AC61" s="8"/>
      <c r="AI61" s="16">
        <v>109.9</v>
      </c>
      <c r="AJ61" s="16">
        <v>139.99</v>
      </c>
      <c r="AK61" s="16">
        <v>123.95</v>
      </c>
      <c r="AL61" s="17">
        <v>0.2737943585077343</v>
      </c>
      <c r="AM61" s="18">
        <v>4</v>
      </c>
      <c r="AN61" s="17">
        <v>0.4</v>
      </c>
    </row>
    <row r="62" spans="1:40" ht="15.75">
      <c r="A62" s="11" t="s">
        <v>88</v>
      </c>
      <c r="B62" s="12">
        <v>159.9</v>
      </c>
      <c r="C62" s="13">
        <v>129.9</v>
      </c>
      <c r="D62" s="14">
        <f>(C62-B62)/B62</f>
        <v>-0.18761726078799248</v>
      </c>
      <c r="E62" s="12">
        <v>159.9</v>
      </c>
      <c r="F62" s="13">
        <v>159.9</v>
      </c>
      <c r="G62" s="14">
        <f>(F62-E62)/E62</f>
        <v>0</v>
      </c>
      <c r="H62" s="12">
        <v>159.9</v>
      </c>
      <c r="I62" s="13">
        <v>199.9</v>
      </c>
      <c r="J62" s="14">
        <f>(I62-H62)/H62</f>
        <v>0.2501563477173233</v>
      </c>
      <c r="K62" s="12">
        <v>199.9</v>
      </c>
      <c r="L62" s="13">
        <v>219.9</v>
      </c>
      <c r="M62" s="14">
        <f>(L62-K62)/K62</f>
        <v>0.10005002501250625</v>
      </c>
      <c r="N62" s="15" t="s">
        <v>27</v>
      </c>
      <c r="O62" s="13" t="s">
        <v>27</v>
      </c>
      <c r="P62" s="13" t="s">
        <v>27</v>
      </c>
      <c r="Q62" s="15" t="s">
        <v>27</v>
      </c>
      <c r="R62" s="13" t="s">
        <v>27</v>
      </c>
      <c r="S62" s="13" t="s">
        <v>27</v>
      </c>
      <c r="T62" s="12">
        <v>199.9</v>
      </c>
      <c r="U62" s="13">
        <v>159.9</v>
      </c>
      <c r="V62" s="14">
        <f>(U62-T62)/T62</f>
        <v>-0.2001000500250125</v>
      </c>
      <c r="W62" s="15" t="s">
        <v>27</v>
      </c>
      <c r="X62" s="13">
        <v>179.9</v>
      </c>
      <c r="Y62" s="13" t="s">
        <v>27</v>
      </c>
      <c r="Z62" s="12">
        <v>144.9</v>
      </c>
      <c r="AA62" s="13">
        <v>79.99</v>
      </c>
      <c r="AB62" s="14">
        <f t="shared" si="30"/>
        <v>-0.44796411318150453</v>
      </c>
      <c r="AC62" s="8"/>
      <c r="AI62" s="16">
        <v>319.9</v>
      </c>
      <c r="AJ62" s="16">
        <v>349.99</v>
      </c>
      <c r="AK62" s="16">
        <v>334.945</v>
      </c>
      <c r="AL62" s="17">
        <v>0.09406064395123487</v>
      </c>
      <c r="AM62" s="18">
        <v>2</v>
      </c>
      <c r="AN62" s="17">
        <v>0.2</v>
      </c>
    </row>
    <row r="63" spans="1:40" ht="40.5">
      <c r="A63" s="11" t="s">
        <v>89</v>
      </c>
      <c r="B63" s="15" t="s">
        <v>27</v>
      </c>
      <c r="C63" s="13" t="s">
        <v>27</v>
      </c>
      <c r="D63" s="13" t="s">
        <v>27</v>
      </c>
      <c r="E63" s="15" t="s">
        <v>27</v>
      </c>
      <c r="F63" s="13" t="s">
        <v>27</v>
      </c>
      <c r="G63" s="13" t="s">
        <v>27</v>
      </c>
      <c r="H63" s="15" t="s">
        <v>27</v>
      </c>
      <c r="I63" s="13" t="s">
        <v>27</v>
      </c>
      <c r="J63" s="13" t="s">
        <v>27</v>
      </c>
      <c r="K63" s="15" t="s">
        <v>27</v>
      </c>
      <c r="L63" s="13" t="s">
        <v>27</v>
      </c>
      <c r="M63" s="13" t="s">
        <v>27</v>
      </c>
      <c r="N63" s="12">
        <v>159</v>
      </c>
      <c r="O63" s="13">
        <v>199.99</v>
      </c>
      <c r="P63" s="14">
        <f>(O63-N63)/N63</f>
        <v>0.25779874213836484</v>
      </c>
      <c r="Q63" s="12">
        <v>159.99</v>
      </c>
      <c r="R63" s="13" t="s">
        <v>27</v>
      </c>
      <c r="S63" s="13" t="s">
        <v>27</v>
      </c>
      <c r="T63" s="15" t="s">
        <v>27</v>
      </c>
      <c r="U63" s="13" t="s">
        <v>90</v>
      </c>
      <c r="V63" s="13" t="s">
        <v>27</v>
      </c>
      <c r="W63" s="12">
        <v>139.9</v>
      </c>
      <c r="X63" s="13">
        <v>159.99</v>
      </c>
      <c r="Y63" s="14">
        <f>(X63-W63)/W63</f>
        <v>0.14360257326661904</v>
      </c>
      <c r="Z63" s="12">
        <v>159.9</v>
      </c>
      <c r="AA63" s="13">
        <v>127.92</v>
      </c>
      <c r="AB63" s="14">
        <f t="shared" si="30"/>
        <v>-0.2</v>
      </c>
      <c r="AC63" s="8"/>
      <c r="AI63" s="16">
        <v>99.99</v>
      </c>
      <c r="AJ63" s="16">
        <v>199.99</v>
      </c>
      <c r="AK63" s="16">
        <v>144.96333333333334</v>
      </c>
      <c r="AL63" s="17">
        <v>1.0001000100010002</v>
      </c>
      <c r="AM63" s="18">
        <v>3</v>
      </c>
      <c r="AN63" s="17">
        <v>0.3</v>
      </c>
    </row>
    <row r="64" spans="1:40" ht="40.5">
      <c r="A64" s="11" t="s">
        <v>91</v>
      </c>
      <c r="B64" s="15" t="s">
        <v>27</v>
      </c>
      <c r="C64" s="13" t="s">
        <v>27</v>
      </c>
      <c r="D64" s="13" t="s">
        <v>27</v>
      </c>
      <c r="E64" s="15" t="s">
        <v>27</v>
      </c>
      <c r="F64" s="13" t="s">
        <v>27</v>
      </c>
      <c r="G64" s="13" t="s">
        <v>27</v>
      </c>
      <c r="H64" s="15" t="s">
        <v>27</v>
      </c>
      <c r="I64" s="13" t="s">
        <v>27</v>
      </c>
      <c r="J64" s="13" t="s">
        <v>27</v>
      </c>
      <c r="K64" s="15" t="s">
        <v>27</v>
      </c>
      <c r="L64" s="13" t="s">
        <v>27</v>
      </c>
      <c r="M64" s="13" t="s">
        <v>27</v>
      </c>
      <c r="N64" s="15" t="s">
        <v>27</v>
      </c>
      <c r="O64" s="13">
        <v>99.99</v>
      </c>
      <c r="P64" s="13" t="s">
        <v>27</v>
      </c>
      <c r="Q64" s="12">
        <v>59.99</v>
      </c>
      <c r="R64" s="13" t="s">
        <v>27</v>
      </c>
      <c r="S64" s="13" t="s">
        <v>27</v>
      </c>
      <c r="T64" s="15" t="s">
        <v>27</v>
      </c>
      <c r="U64" s="13" t="s">
        <v>90</v>
      </c>
      <c r="V64" s="13" t="s">
        <v>27</v>
      </c>
      <c r="W64" s="12">
        <v>79.89</v>
      </c>
      <c r="X64" s="13" t="s">
        <v>27</v>
      </c>
      <c r="Y64" s="13" t="s">
        <v>27</v>
      </c>
      <c r="Z64" s="12">
        <v>79.89</v>
      </c>
      <c r="AA64" s="13">
        <v>70.9</v>
      </c>
      <c r="AB64" s="14">
        <f t="shared" si="30"/>
        <v>-0.11252972837651765</v>
      </c>
      <c r="AC64" s="8"/>
      <c r="AI64" s="16">
        <v>49.9</v>
      </c>
      <c r="AJ64" s="16">
        <v>99.99</v>
      </c>
      <c r="AK64" s="16">
        <v>83.29333333333334</v>
      </c>
      <c r="AL64" s="17">
        <v>1.003807615230461</v>
      </c>
      <c r="AM64" s="18">
        <v>3</v>
      </c>
      <c r="AN64" s="17">
        <v>0.3</v>
      </c>
    </row>
    <row r="65" spans="1:40" ht="15.75">
      <c r="A65" s="11" t="s">
        <v>92</v>
      </c>
      <c r="B65" s="12">
        <v>99.9</v>
      </c>
      <c r="C65" s="13" t="s">
        <v>27</v>
      </c>
      <c r="D65" s="13" t="s">
        <v>27</v>
      </c>
      <c r="E65" s="12">
        <v>129.9</v>
      </c>
      <c r="F65" s="13">
        <v>199.1</v>
      </c>
      <c r="G65" s="14">
        <f aca="true" t="shared" si="31" ref="G65:G70">(F65-E65)/E65</f>
        <v>0.5327174749807543</v>
      </c>
      <c r="H65" s="12">
        <v>89.9</v>
      </c>
      <c r="I65" s="13" t="s">
        <v>27</v>
      </c>
      <c r="J65" s="13" t="s">
        <v>27</v>
      </c>
      <c r="K65" s="12">
        <v>129.9</v>
      </c>
      <c r="L65" s="13">
        <v>129.9</v>
      </c>
      <c r="M65" s="14">
        <f aca="true" t="shared" si="32" ref="M65:M69">(L65-K65)/K65</f>
        <v>0</v>
      </c>
      <c r="N65" s="12">
        <v>129.9</v>
      </c>
      <c r="O65" s="13" t="s">
        <v>27</v>
      </c>
      <c r="P65" s="13" t="s">
        <v>27</v>
      </c>
      <c r="Q65" s="15" t="s">
        <v>27</v>
      </c>
      <c r="R65" s="13" t="s">
        <v>27</v>
      </c>
      <c r="S65" s="13" t="s">
        <v>27</v>
      </c>
      <c r="T65" s="12">
        <v>159.9</v>
      </c>
      <c r="U65" s="13" t="s">
        <v>27</v>
      </c>
      <c r="V65" s="13" t="s">
        <v>27</v>
      </c>
      <c r="W65" s="15" t="s">
        <v>27</v>
      </c>
      <c r="X65" s="13">
        <v>129.9</v>
      </c>
      <c r="Y65" s="13" t="s">
        <v>27</v>
      </c>
      <c r="Z65" s="12">
        <v>99.9</v>
      </c>
      <c r="AA65" s="13">
        <v>99.9</v>
      </c>
      <c r="AB65" s="14">
        <f t="shared" si="30"/>
        <v>0</v>
      </c>
      <c r="AC65" s="8"/>
      <c r="AI65" s="16">
        <v>49.41</v>
      </c>
      <c r="AJ65" s="16">
        <v>99.99</v>
      </c>
      <c r="AK65" s="16">
        <v>74.82249999999999</v>
      </c>
      <c r="AL65" s="17">
        <v>1.02367941712204</v>
      </c>
      <c r="AM65" s="18">
        <v>4</v>
      </c>
      <c r="AN65" s="17">
        <v>0.4</v>
      </c>
    </row>
    <row r="66" spans="1:40" ht="15.75">
      <c r="A66" s="11" t="s">
        <v>93</v>
      </c>
      <c r="B66" s="12">
        <v>99.9</v>
      </c>
      <c r="C66" s="13">
        <v>59.9</v>
      </c>
      <c r="D66" s="14">
        <f>(C66-B66)/B66</f>
        <v>-0.4004004004004004</v>
      </c>
      <c r="E66" s="12">
        <v>129.9</v>
      </c>
      <c r="F66" s="13">
        <v>129.9</v>
      </c>
      <c r="G66" s="14">
        <f t="shared" si="31"/>
        <v>0</v>
      </c>
      <c r="H66" s="12">
        <v>99.9</v>
      </c>
      <c r="I66" s="13">
        <v>89.9</v>
      </c>
      <c r="J66" s="14">
        <f>(I66-H66)/H66</f>
        <v>-0.10010010010010009</v>
      </c>
      <c r="K66" s="12">
        <v>129.9</v>
      </c>
      <c r="L66" s="13">
        <v>129.9</v>
      </c>
      <c r="M66" s="14">
        <f t="shared" si="32"/>
        <v>0</v>
      </c>
      <c r="N66" s="12">
        <v>129.9</v>
      </c>
      <c r="O66" s="13" t="s">
        <v>27</v>
      </c>
      <c r="P66" s="13" t="s">
        <v>27</v>
      </c>
      <c r="Q66" s="15" t="s">
        <v>27</v>
      </c>
      <c r="R66" s="13" t="s">
        <v>27</v>
      </c>
      <c r="S66" s="13" t="s">
        <v>27</v>
      </c>
      <c r="T66" s="12">
        <v>159.9</v>
      </c>
      <c r="U66" s="13" t="s">
        <v>27</v>
      </c>
      <c r="V66" s="13" t="s">
        <v>27</v>
      </c>
      <c r="W66" s="15" t="s">
        <v>27</v>
      </c>
      <c r="X66" s="13">
        <v>34.99</v>
      </c>
      <c r="Y66" s="13" t="s">
        <v>27</v>
      </c>
      <c r="Z66" s="12">
        <v>87.58</v>
      </c>
      <c r="AA66" s="13">
        <v>34.99</v>
      </c>
      <c r="AB66" s="14">
        <f t="shared" si="30"/>
        <v>-0.6004795615437314</v>
      </c>
      <c r="AC66" s="8"/>
      <c r="AI66" s="16">
        <v>49.9</v>
      </c>
      <c r="AJ66" s="16">
        <v>99.99</v>
      </c>
      <c r="AK66" s="16">
        <v>83.29333333333334</v>
      </c>
      <c r="AL66" s="17">
        <v>1.003807615230461</v>
      </c>
      <c r="AM66" s="18">
        <v>3</v>
      </c>
      <c r="AN66" s="17">
        <v>0.3</v>
      </c>
    </row>
    <row r="67" spans="1:40" ht="15.75">
      <c r="A67" s="11" t="s">
        <v>94</v>
      </c>
      <c r="B67" s="12">
        <v>129.9</v>
      </c>
      <c r="C67" s="13" t="s">
        <v>27</v>
      </c>
      <c r="D67" s="13" t="s">
        <v>27</v>
      </c>
      <c r="E67" s="12">
        <v>129.9</v>
      </c>
      <c r="F67" s="13">
        <v>129.9</v>
      </c>
      <c r="G67" s="14">
        <f t="shared" si="31"/>
        <v>0</v>
      </c>
      <c r="H67" s="12">
        <v>99.9</v>
      </c>
      <c r="I67" s="13" t="s">
        <v>27</v>
      </c>
      <c r="J67" s="13" t="s">
        <v>27</v>
      </c>
      <c r="K67" s="12">
        <v>129.9</v>
      </c>
      <c r="L67" s="13">
        <v>129.9</v>
      </c>
      <c r="M67" s="14">
        <f t="shared" si="32"/>
        <v>0</v>
      </c>
      <c r="N67" s="15" t="s">
        <v>27</v>
      </c>
      <c r="O67" s="13" t="s">
        <v>27</v>
      </c>
      <c r="P67" s="13" t="s">
        <v>27</v>
      </c>
      <c r="Q67" s="15" t="s">
        <v>27</v>
      </c>
      <c r="R67" s="13" t="s">
        <v>27</v>
      </c>
      <c r="S67" s="13" t="s">
        <v>27</v>
      </c>
      <c r="T67" s="12">
        <v>169.9</v>
      </c>
      <c r="U67" s="13" t="s">
        <v>27</v>
      </c>
      <c r="V67" s="13" t="s">
        <v>27</v>
      </c>
      <c r="W67" s="15" t="s">
        <v>27</v>
      </c>
      <c r="X67" s="13" t="s">
        <v>27</v>
      </c>
      <c r="Y67" s="13" t="s">
        <v>27</v>
      </c>
      <c r="Z67" s="12">
        <v>99.9</v>
      </c>
      <c r="AA67" s="13" t="s">
        <v>27</v>
      </c>
      <c r="AB67" s="13" t="s">
        <v>27</v>
      </c>
      <c r="AC67" s="8"/>
      <c r="AI67" s="16">
        <v>152.91</v>
      </c>
      <c r="AJ67" s="16">
        <v>209.99</v>
      </c>
      <c r="AK67" s="16">
        <v>190.96333333333334</v>
      </c>
      <c r="AL67" s="17">
        <v>0.37329147864757056</v>
      </c>
      <c r="AM67" s="18">
        <v>3</v>
      </c>
      <c r="AN67" s="17">
        <v>0.3</v>
      </c>
    </row>
    <row r="68" spans="1:40" ht="15.75">
      <c r="A68" s="11" t="s">
        <v>95</v>
      </c>
      <c r="B68" s="12">
        <v>99.9</v>
      </c>
      <c r="C68" s="13">
        <v>99.9</v>
      </c>
      <c r="D68" s="14">
        <f aca="true" t="shared" si="33" ref="D68:D73">(C68-B68)/B68</f>
        <v>0</v>
      </c>
      <c r="E68" s="12">
        <v>89.9</v>
      </c>
      <c r="F68" s="13">
        <v>99.9</v>
      </c>
      <c r="G68" s="14">
        <f t="shared" si="31"/>
        <v>0.11123470522803114</v>
      </c>
      <c r="H68" s="12">
        <v>99.9</v>
      </c>
      <c r="I68" s="13">
        <v>109.9</v>
      </c>
      <c r="J68" s="14">
        <f>(I68-H68)/H68</f>
        <v>0.10010010010010009</v>
      </c>
      <c r="K68" s="12">
        <v>129.9</v>
      </c>
      <c r="L68" s="13">
        <v>129.9</v>
      </c>
      <c r="M68" s="14">
        <f t="shared" si="32"/>
        <v>0</v>
      </c>
      <c r="N68" s="15" t="s">
        <v>27</v>
      </c>
      <c r="O68" s="13" t="s">
        <v>27</v>
      </c>
      <c r="P68" s="13" t="s">
        <v>27</v>
      </c>
      <c r="Q68" s="15" t="s">
        <v>27</v>
      </c>
      <c r="R68" s="13" t="s">
        <v>27</v>
      </c>
      <c r="S68" s="13" t="s">
        <v>27</v>
      </c>
      <c r="T68" s="12">
        <v>169.9</v>
      </c>
      <c r="U68" s="13" t="s">
        <v>27</v>
      </c>
      <c r="V68" s="13" t="s">
        <v>27</v>
      </c>
      <c r="W68" s="15" t="s">
        <v>27</v>
      </c>
      <c r="X68" s="13">
        <v>29.9</v>
      </c>
      <c r="Y68" s="13" t="s">
        <v>27</v>
      </c>
      <c r="Z68" s="12">
        <v>94.9</v>
      </c>
      <c r="AA68" s="13">
        <v>67.93</v>
      </c>
      <c r="AB68" s="14">
        <f aca="true" t="shared" si="34" ref="AB68:AB85">(AA68-Z68)/Z68</f>
        <v>-0.2841938883034773</v>
      </c>
      <c r="AC68" s="8"/>
      <c r="AI68" s="16">
        <v>299.99</v>
      </c>
      <c r="AJ68" s="16">
        <v>429.99</v>
      </c>
      <c r="AK68" s="16">
        <v>364.99</v>
      </c>
      <c r="AL68" s="17">
        <v>0.4333477782592753</v>
      </c>
      <c r="AM68" s="18">
        <v>2</v>
      </c>
      <c r="AN68" s="17">
        <v>0.2</v>
      </c>
    </row>
    <row r="69" spans="1:40" ht="15.75">
      <c r="A69" s="11" t="s">
        <v>96</v>
      </c>
      <c r="B69" s="12">
        <v>199.9</v>
      </c>
      <c r="C69" s="13">
        <v>99.9</v>
      </c>
      <c r="D69" s="14">
        <f t="shared" si="33"/>
        <v>-0.5002501250625313</v>
      </c>
      <c r="E69" s="12">
        <v>199.9</v>
      </c>
      <c r="F69" s="13">
        <v>129.9</v>
      </c>
      <c r="G69" s="14">
        <f t="shared" si="31"/>
        <v>-0.35017508754377186</v>
      </c>
      <c r="H69" s="12">
        <v>199.9</v>
      </c>
      <c r="I69" s="13" t="s">
        <v>27</v>
      </c>
      <c r="J69" s="13" t="s">
        <v>27</v>
      </c>
      <c r="K69" s="12">
        <v>249.9</v>
      </c>
      <c r="L69" s="13">
        <v>179.9</v>
      </c>
      <c r="M69" s="14">
        <f t="shared" si="32"/>
        <v>-0.2801120448179272</v>
      </c>
      <c r="N69" s="12">
        <v>169.9</v>
      </c>
      <c r="O69" s="13" t="s">
        <v>27</v>
      </c>
      <c r="P69" s="13" t="s">
        <v>27</v>
      </c>
      <c r="Q69" s="15" t="s">
        <v>27</v>
      </c>
      <c r="R69" s="13" t="s">
        <v>27</v>
      </c>
      <c r="S69" s="13" t="s">
        <v>27</v>
      </c>
      <c r="T69" s="15" t="s">
        <v>27</v>
      </c>
      <c r="U69" s="13" t="s">
        <v>27</v>
      </c>
      <c r="V69" s="13" t="s">
        <v>27</v>
      </c>
      <c r="W69" s="12">
        <v>199.6</v>
      </c>
      <c r="X69" s="13">
        <v>129</v>
      </c>
      <c r="Y69" s="14">
        <f aca="true" t="shared" si="35" ref="Y69:Y81">(X69-W69)/W69</f>
        <v>-0.3537074148296593</v>
      </c>
      <c r="Z69" s="12">
        <v>168.9</v>
      </c>
      <c r="AA69" s="13">
        <v>99.99</v>
      </c>
      <c r="AB69" s="14">
        <f t="shared" si="34"/>
        <v>-0.4079928952042629</v>
      </c>
      <c r="AC69" s="8"/>
      <c r="AI69" s="16">
        <v>89.99</v>
      </c>
      <c r="AJ69" s="16">
        <v>89.99</v>
      </c>
      <c r="AK69" s="16">
        <v>89.99</v>
      </c>
      <c r="AL69" s="17">
        <v>0</v>
      </c>
      <c r="AM69" s="18">
        <v>2</v>
      </c>
      <c r="AN69" s="17">
        <v>0.2</v>
      </c>
    </row>
    <row r="70" spans="1:40" ht="15.75">
      <c r="A70" s="11" t="s">
        <v>97</v>
      </c>
      <c r="B70" s="12">
        <v>249.9</v>
      </c>
      <c r="C70" s="13">
        <v>129.9</v>
      </c>
      <c r="D70" s="14">
        <f t="shared" si="33"/>
        <v>-0.4801920768307323</v>
      </c>
      <c r="E70" s="12">
        <v>249.9</v>
      </c>
      <c r="F70" s="13">
        <v>129.9</v>
      </c>
      <c r="G70" s="14">
        <f t="shared" si="31"/>
        <v>-0.4801920768307323</v>
      </c>
      <c r="H70" s="12">
        <v>249.9</v>
      </c>
      <c r="I70" s="13">
        <v>209.9</v>
      </c>
      <c r="J70" s="14">
        <f>(I70-H70)/H70</f>
        <v>-0.1600640256102441</v>
      </c>
      <c r="K70" s="12">
        <v>249.9</v>
      </c>
      <c r="L70" s="13" t="s">
        <v>27</v>
      </c>
      <c r="M70" s="13" t="s">
        <v>27</v>
      </c>
      <c r="N70" s="12">
        <v>199.9</v>
      </c>
      <c r="O70" s="13">
        <v>169.9</v>
      </c>
      <c r="P70" s="14">
        <f>(O70-N70)/N70</f>
        <v>-0.15007503751875936</v>
      </c>
      <c r="Q70" s="15" t="s">
        <v>27</v>
      </c>
      <c r="R70" s="13" t="s">
        <v>27</v>
      </c>
      <c r="S70" s="13" t="s">
        <v>27</v>
      </c>
      <c r="T70" s="15" t="s">
        <v>27</v>
      </c>
      <c r="U70" s="13">
        <v>129.9</v>
      </c>
      <c r="V70" s="13" t="s">
        <v>27</v>
      </c>
      <c r="W70" s="12">
        <v>244.9</v>
      </c>
      <c r="X70" s="13">
        <v>78.65</v>
      </c>
      <c r="Y70" s="14">
        <f t="shared" si="35"/>
        <v>-0.6788485095957534</v>
      </c>
      <c r="Z70" s="12">
        <v>217.42</v>
      </c>
      <c r="AA70" s="13">
        <v>99.99</v>
      </c>
      <c r="AB70" s="14">
        <f t="shared" si="34"/>
        <v>-0.5401067059148192</v>
      </c>
      <c r="AC70" s="8"/>
      <c r="AI70" s="16">
        <v>29.99</v>
      </c>
      <c r="AJ70" s="16">
        <v>64.99</v>
      </c>
      <c r="AK70" s="16">
        <v>53.32333333333333</v>
      </c>
      <c r="AL70" s="17">
        <v>1.1670556852284095</v>
      </c>
      <c r="AM70" s="18">
        <v>3</v>
      </c>
      <c r="AN70" s="17">
        <v>0.3</v>
      </c>
    </row>
    <row r="71" spans="1:40" ht="15.75">
      <c r="A71" s="11" t="s">
        <v>98</v>
      </c>
      <c r="B71" s="12">
        <v>199.9</v>
      </c>
      <c r="C71" s="13">
        <v>129.9</v>
      </c>
      <c r="D71" s="14">
        <f t="shared" si="33"/>
        <v>-0.35017508754377186</v>
      </c>
      <c r="E71" s="12">
        <v>199.9</v>
      </c>
      <c r="F71" s="13" t="s">
        <v>27</v>
      </c>
      <c r="G71" s="13" t="s">
        <v>27</v>
      </c>
      <c r="H71" s="12">
        <v>199.9</v>
      </c>
      <c r="I71" s="13" t="s">
        <v>27</v>
      </c>
      <c r="J71" s="13" t="s">
        <v>27</v>
      </c>
      <c r="K71" s="12">
        <v>249.9</v>
      </c>
      <c r="L71" s="13">
        <v>179.9</v>
      </c>
      <c r="M71" s="14">
        <f aca="true" t="shared" si="36" ref="M71:M77">(L71-K71)/K71</f>
        <v>-0.2801120448179272</v>
      </c>
      <c r="N71" s="12">
        <v>169.9</v>
      </c>
      <c r="O71" s="13" t="s">
        <v>27</v>
      </c>
      <c r="P71" s="13" t="s">
        <v>27</v>
      </c>
      <c r="Q71" s="15" t="s">
        <v>27</v>
      </c>
      <c r="R71" s="13" t="s">
        <v>27</v>
      </c>
      <c r="S71" s="13" t="s">
        <v>27</v>
      </c>
      <c r="T71" s="15" t="s">
        <v>27</v>
      </c>
      <c r="U71" s="13" t="s">
        <v>27</v>
      </c>
      <c r="V71" s="13" t="s">
        <v>27</v>
      </c>
      <c r="W71" s="12">
        <v>199.69</v>
      </c>
      <c r="X71" s="13">
        <v>215.31</v>
      </c>
      <c r="Y71" s="14">
        <f t="shared" si="35"/>
        <v>0.07822124292653615</v>
      </c>
      <c r="Z71" s="12">
        <v>194.44</v>
      </c>
      <c r="AA71" s="13">
        <v>129.99</v>
      </c>
      <c r="AB71" s="14">
        <f t="shared" si="34"/>
        <v>-0.3314647191935815</v>
      </c>
      <c r="AC71" s="8"/>
      <c r="AI71" s="16">
        <v>29.99</v>
      </c>
      <c r="AJ71" s="16">
        <v>79.99</v>
      </c>
      <c r="AK71" s="16">
        <v>54.989999999999995</v>
      </c>
      <c r="AL71" s="17">
        <v>1.6672224074691564</v>
      </c>
      <c r="AM71" s="18">
        <v>2</v>
      </c>
      <c r="AN71" s="17">
        <v>0.2</v>
      </c>
    </row>
    <row r="72" spans="1:40" ht="15.75">
      <c r="A72" s="11" t="s">
        <v>99</v>
      </c>
      <c r="B72" s="12">
        <v>249.9</v>
      </c>
      <c r="C72" s="13">
        <v>99.9</v>
      </c>
      <c r="D72" s="14">
        <f t="shared" si="33"/>
        <v>-0.6002400960384153</v>
      </c>
      <c r="E72" s="12">
        <v>249.9</v>
      </c>
      <c r="F72" s="13">
        <v>129.9</v>
      </c>
      <c r="G72" s="14">
        <f aca="true" t="shared" si="37" ref="G72:G77">(F72-E72)/E72</f>
        <v>-0.4801920768307323</v>
      </c>
      <c r="H72" s="12">
        <v>249.9</v>
      </c>
      <c r="I72" s="13">
        <v>199.9</v>
      </c>
      <c r="J72" s="14">
        <f>(I72-H72)/H72</f>
        <v>-0.2000800320128051</v>
      </c>
      <c r="K72" s="12">
        <v>249.9</v>
      </c>
      <c r="L72" s="13">
        <v>179.9</v>
      </c>
      <c r="M72" s="14">
        <f t="shared" si="36"/>
        <v>-0.2801120448179272</v>
      </c>
      <c r="N72" s="12">
        <v>199.9</v>
      </c>
      <c r="O72" s="13">
        <v>179.99</v>
      </c>
      <c r="P72" s="14">
        <f>(O72-N72)/N72</f>
        <v>-0.09959979989994995</v>
      </c>
      <c r="Q72" s="15" t="s">
        <v>27</v>
      </c>
      <c r="R72" s="13" t="s">
        <v>27</v>
      </c>
      <c r="S72" s="13" t="s">
        <v>27</v>
      </c>
      <c r="T72" s="15" t="s">
        <v>27</v>
      </c>
      <c r="U72" s="13">
        <v>129</v>
      </c>
      <c r="V72" s="13" t="s">
        <v>27</v>
      </c>
      <c r="W72" s="12">
        <v>238.9</v>
      </c>
      <c r="X72" s="13">
        <v>77.48</v>
      </c>
      <c r="Y72" s="14">
        <f t="shared" si="35"/>
        <v>-0.6756802009208874</v>
      </c>
      <c r="Z72" s="12">
        <v>236.44</v>
      </c>
      <c r="AA72" s="13">
        <v>95</v>
      </c>
      <c r="AB72" s="14">
        <f t="shared" si="34"/>
        <v>-0.5982067332092709</v>
      </c>
      <c r="AC72" s="8"/>
      <c r="AI72" s="16">
        <v>69.99</v>
      </c>
      <c r="AJ72" s="16">
        <v>89.99</v>
      </c>
      <c r="AK72" s="16">
        <v>79.99</v>
      </c>
      <c r="AL72" s="17">
        <v>0.28575510787255326</v>
      </c>
      <c r="AM72" s="18">
        <v>2</v>
      </c>
      <c r="AN72" s="17">
        <v>0.2</v>
      </c>
    </row>
    <row r="73" spans="1:40" ht="27.75">
      <c r="A73" s="11" t="s">
        <v>100</v>
      </c>
      <c r="B73" s="12">
        <v>199</v>
      </c>
      <c r="C73" s="13">
        <v>149</v>
      </c>
      <c r="D73" s="14">
        <f t="shared" si="33"/>
        <v>-0.25125628140703515</v>
      </c>
      <c r="E73" s="12">
        <v>199</v>
      </c>
      <c r="F73" s="13">
        <v>199.9</v>
      </c>
      <c r="G73" s="14">
        <f t="shared" si="37"/>
        <v>0.004522613065326662</v>
      </c>
      <c r="H73" s="12">
        <v>199</v>
      </c>
      <c r="I73" s="13" t="s">
        <v>27</v>
      </c>
      <c r="J73" s="13" t="s">
        <v>27</v>
      </c>
      <c r="K73" s="12">
        <v>179.9</v>
      </c>
      <c r="L73" s="13">
        <v>99.9</v>
      </c>
      <c r="M73" s="14">
        <f t="shared" si="36"/>
        <v>-0.44469149527515284</v>
      </c>
      <c r="N73" s="15" t="s">
        <v>27</v>
      </c>
      <c r="O73" s="13">
        <v>199</v>
      </c>
      <c r="P73" s="13" t="s">
        <v>27</v>
      </c>
      <c r="Q73" s="15" t="s">
        <v>27</v>
      </c>
      <c r="R73" s="13" t="s">
        <v>27</v>
      </c>
      <c r="S73" s="13" t="s">
        <v>27</v>
      </c>
      <c r="T73" s="12">
        <v>199.9</v>
      </c>
      <c r="U73" s="13" t="s">
        <v>27</v>
      </c>
      <c r="V73" s="13" t="s">
        <v>27</v>
      </c>
      <c r="W73" s="12">
        <v>169</v>
      </c>
      <c r="X73" s="13">
        <v>134.9</v>
      </c>
      <c r="Y73" s="14">
        <f t="shared" si="35"/>
        <v>-0.20177514792899404</v>
      </c>
      <c r="Z73" s="12">
        <v>187.58</v>
      </c>
      <c r="AA73" s="13">
        <v>99.99</v>
      </c>
      <c r="AB73" s="14">
        <f t="shared" si="34"/>
        <v>-0.46694743576074216</v>
      </c>
      <c r="AC73" s="8"/>
      <c r="AI73" s="16">
        <v>169</v>
      </c>
      <c r="AJ73" s="16">
        <v>169.99</v>
      </c>
      <c r="AK73" s="16">
        <v>169.4725</v>
      </c>
      <c r="AL73" s="17">
        <v>0.005857988165680527</v>
      </c>
      <c r="AM73" s="18">
        <v>4</v>
      </c>
      <c r="AN73" s="17">
        <v>0.4</v>
      </c>
    </row>
    <row r="74" spans="1:40" ht="27.75">
      <c r="A74" s="11" t="s">
        <v>101</v>
      </c>
      <c r="B74" s="12">
        <v>139</v>
      </c>
      <c r="C74" s="13" t="s">
        <v>27</v>
      </c>
      <c r="D74" s="13" t="s">
        <v>27</v>
      </c>
      <c r="E74" s="12">
        <v>139</v>
      </c>
      <c r="F74" s="13">
        <v>139</v>
      </c>
      <c r="G74" s="14">
        <f t="shared" si="37"/>
        <v>0</v>
      </c>
      <c r="H74" s="12">
        <v>139</v>
      </c>
      <c r="I74" s="13" t="s">
        <v>102</v>
      </c>
      <c r="J74" s="13" t="s">
        <v>27</v>
      </c>
      <c r="K74" s="12">
        <v>179.9</v>
      </c>
      <c r="L74" s="13">
        <v>139.9</v>
      </c>
      <c r="M74" s="14">
        <f t="shared" si="36"/>
        <v>-0.22234574763757642</v>
      </c>
      <c r="N74" s="12">
        <v>139</v>
      </c>
      <c r="O74" s="13">
        <v>149.9</v>
      </c>
      <c r="P74" s="14">
        <f>(O74-N74)/N74</f>
        <v>0.0784172661870504</v>
      </c>
      <c r="Q74" s="15" t="s">
        <v>27</v>
      </c>
      <c r="R74" s="13" t="s">
        <v>27</v>
      </c>
      <c r="S74" s="13" t="s">
        <v>27</v>
      </c>
      <c r="T74" s="15" t="s">
        <v>27</v>
      </c>
      <c r="U74" s="13">
        <v>139.9</v>
      </c>
      <c r="V74" s="13" t="s">
        <v>27</v>
      </c>
      <c r="W74" s="12">
        <v>116</v>
      </c>
      <c r="X74" s="13">
        <v>121.8</v>
      </c>
      <c r="Y74" s="14">
        <f t="shared" si="35"/>
        <v>0.049999999999999975</v>
      </c>
      <c r="Z74" s="12">
        <v>115.8</v>
      </c>
      <c r="AA74" s="13">
        <v>59.99</v>
      </c>
      <c r="AB74" s="14">
        <f t="shared" si="34"/>
        <v>-0.4819516407599309</v>
      </c>
      <c r="AC74" s="8"/>
      <c r="AI74" s="16">
        <v>169</v>
      </c>
      <c r="AJ74" s="16">
        <v>169.99</v>
      </c>
      <c r="AK74" s="16">
        <v>169.7175</v>
      </c>
      <c r="AL74" s="17">
        <v>0.005857988165680527</v>
      </c>
      <c r="AM74" s="18">
        <v>4</v>
      </c>
      <c r="AN74" s="17">
        <v>0.4</v>
      </c>
    </row>
    <row r="75" spans="1:40" ht="27.75">
      <c r="A75" s="11" t="s">
        <v>103</v>
      </c>
      <c r="B75" s="12">
        <v>149</v>
      </c>
      <c r="C75" s="13" t="s">
        <v>27</v>
      </c>
      <c r="D75" s="13" t="s">
        <v>27</v>
      </c>
      <c r="E75" s="12">
        <v>149</v>
      </c>
      <c r="F75" s="13">
        <v>99.9</v>
      </c>
      <c r="G75" s="14">
        <f t="shared" si="37"/>
        <v>-0.32953020134228184</v>
      </c>
      <c r="H75" s="12">
        <v>149</v>
      </c>
      <c r="I75" s="13">
        <v>99.9</v>
      </c>
      <c r="J75" s="14">
        <f aca="true" t="shared" si="38" ref="J75:J77">(I75-H75)/H75</f>
        <v>-0.32953020134228184</v>
      </c>
      <c r="K75" s="12">
        <v>149.9</v>
      </c>
      <c r="L75" s="13">
        <v>149.9</v>
      </c>
      <c r="M75" s="14">
        <f t="shared" si="36"/>
        <v>0</v>
      </c>
      <c r="N75" s="12">
        <v>149</v>
      </c>
      <c r="O75" s="13" t="s">
        <v>27</v>
      </c>
      <c r="P75" s="13" t="s">
        <v>27</v>
      </c>
      <c r="Q75" s="15" t="s">
        <v>27</v>
      </c>
      <c r="R75" s="13" t="s">
        <v>27</v>
      </c>
      <c r="S75" s="13" t="s">
        <v>27</v>
      </c>
      <c r="T75" s="12">
        <v>169.9</v>
      </c>
      <c r="U75" s="13">
        <v>129.9</v>
      </c>
      <c r="V75" s="14">
        <f aca="true" t="shared" si="39" ref="V75:V77">(U75-T75)/T75</f>
        <v>-0.23543260741612712</v>
      </c>
      <c r="W75" s="12">
        <v>139.99</v>
      </c>
      <c r="X75" s="13">
        <v>99.9</v>
      </c>
      <c r="Y75" s="14">
        <f t="shared" si="35"/>
        <v>-0.2863775983998857</v>
      </c>
      <c r="Z75" s="12">
        <v>149.9</v>
      </c>
      <c r="AA75" s="13">
        <v>79.99</v>
      </c>
      <c r="AB75" s="14">
        <f t="shared" si="34"/>
        <v>-0.4663775850567045</v>
      </c>
      <c r="AC75" s="8"/>
      <c r="AI75" s="16">
        <v>139.9</v>
      </c>
      <c r="AJ75" s="16">
        <v>179.99</v>
      </c>
      <c r="AK75" s="16">
        <v>162.22</v>
      </c>
      <c r="AL75" s="17">
        <v>0.28656182987848466</v>
      </c>
      <c r="AM75" s="18">
        <v>4</v>
      </c>
      <c r="AN75" s="17">
        <v>0.4</v>
      </c>
    </row>
    <row r="76" spans="1:40" ht="27.75">
      <c r="A76" s="11" t="s">
        <v>104</v>
      </c>
      <c r="B76" s="12">
        <v>199.9</v>
      </c>
      <c r="C76" s="13">
        <v>199.9</v>
      </c>
      <c r="D76" s="14">
        <f aca="true" t="shared" si="40" ref="D76:D77">(C76-B76)/B76</f>
        <v>0</v>
      </c>
      <c r="E76" s="12">
        <v>229</v>
      </c>
      <c r="F76" s="13">
        <v>249.9</v>
      </c>
      <c r="G76" s="14">
        <f t="shared" si="37"/>
        <v>0.09126637554585156</v>
      </c>
      <c r="H76" s="12">
        <v>199.9</v>
      </c>
      <c r="I76" s="13">
        <v>249</v>
      </c>
      <c r="J76" s="14">
        <f t="shared" si="38"/>
        <v>0.24562281140570283</v>
      </c>
      <c r="K76" s="12">
        <v>199.9</v>
      </c>
      <c r="L76" s="13">
        <v>229.9</v>
      </c>
      <c r="M76" s="14">
        <f t="shared" si="36"/>
        <v>0.15007503751875936</v>
      </c>
      <c r="N76" s="15" t="s">
        <v>27</v>
      </c>
      <c r="O76" s="13" t="s">
        <v>27</v>
      </c>
      <c r="P76" s="13" t="s">
        <v>27</v>
      </c>
      <c r="Q76" s="15" t="s">
        <v>27</v>
      </c>
      <c r="R76" s="13" t="s">
        <v>27</v>
      </c>
      <c r="S76" s="13" t="s">
        <v>27</v>
      </c>
      <c r="T76" s="12">
        <v>199.9</v>
      </c>
      <c r="U76" s="13">
        <v>249.9</v>
      </c>
      <c r="V76" s="14">
        <f t="shared" si="39"/>
        <v>0.25012506253126565</v>
      </c>
      <c r="W76" s="12">
        <v>199</v>
      </c>
      <c r="X76" s="13">
        <v>244.9</v>
      </c>
      <c r="Y76" s="14">
        <f t="shared" si="35"/>
        <v>0.2306532663316583</v>
      </c>
      <c r="Z76" s="12">
        <v>199</v>
      </c>
      <c r="AA76" s="13">
        <v>179.9</v>
      </c>
      <c r="AB76" s="14">
        <f t="shared" si="34"/>
        <v>-0.0959798994974874</v>
      </c>
      <c r="AC76" s="8"/>
      <c r="AI76" s="16">
        <v>59.89</v>
      </c>
      <c r="AJ76" s="16">
        <v>59.99</v>
      </c>
      <c r="AK76" s="16">
        <v>59.94</v>
      </c>
      <c r="AL76" s="17">
        <v>0.0016697278343630224</v>
      </c>
      <c r="AM76" s="18">
        <v>2</v>
      </c>
      <c r="AN76" s="17">
        <v>0.2</v>
      </c>
    </row>
    <row r="77" spans="1:40" ht="27.75">
      <c r="A77" s="11" t="s">
        <v>105</v>
      </c>
      <c r="B77" s="12">
        <v>199.9</v>
      </c>
      <c r="C77" s="13">
        <v>199.9</v>
      </c>
      <c r="D77" s="14">
        <f t="shared" si="40"/>
        <v>0</v>
      </c>
      <c r="E77" s="12">
        <v>229</v>
      </c>
      <c r="F77" s="13">
        <v>249.9</v>
      </c>
      <c r="G77" s="14">
        <f t="shared" si="37"/>
        <v>0.09126637554585156</v>
      </c>
      <c r="H77" s="12">
        <v>199.9</v>
      </c>
      <c r="I77" s="13">
        <v>249</v>
      </c>
      <c r="J77" s="14">
        <f t="shared" si="38"/>
        <v>0.24562281140570283</v>
      </c>
      <c r="K77" s="12">
        <v>199.9</v>
      </c>
      <c r="L77" s="13">
        <v>229.9</v>
      </c>
      <c r="M77" s="14">
        <f t="shared" si="36"/>
        <v>0.15007503751875936</v>
      </c>
      <c r="N77" s="15" t="s">
        <v>27</v>
      </c>
      <c r="O77" s="13" t="s">
        <v>27</v>
      </c>
      <c r="P77" s="13" t="s">
        <v>27</v>
      </c>
      <c r="Q77" s="15" t="s">
        <v>27</v>
      </c>
      <c r="R77" s="13" t="s">
        <v>27</v>
      </c>
      <c r="S77" s="13" t="s">
        <v>27</v>
      </c>
      <c r="T77" s="12">
        <v>199.9</v>
      </c>
      <c r="U77" s="13">
        <v>249.9</v>
      </c>
      <c r="V77" s="14">
        <f t="shared" si="39"/>
        <v>0.25012506253126565</v>
      </c>
      <c r="W77" s="12">
        <v>249</v>
      </c>
      <c r="X77" s="13">
        <v>219.99</v>
      </c>
      <c r="Y77" s="14">
        <f t="shared" si="35"/>
        <v>-0.11650602409638551</v>
      </c>
      <c r="Z77" s="12">
        <v>189.9</v>
      </c>
      <c r="AA77" s="13">
        <v>197.9</v>
      </c>
      <c r="AB77" s="14">
        <f t="shared" si="34"/>
        <v>0.042127435492364404</v>
      </c>
      <c r="AC77" s="8"/>
      <c r="AI77" s="16">
        <v>89.89</v>
      </c>
      <c r="AJ77" s="16">
        <v>99.99</v>
      </c>
      <c r="AK77" s="16">
        <v>94.94</v>
      </c>
      <c r="AL77" s="17">
        <v>0.1123595505617977</v>
      </c>
      <c r="AM77" s="18">
        <v>2</v>
      </c>
      <c r="AN77" s="17">
        <v>0.2</v>
      </c>
    </row>
    <row r="78" spans="1:40" ht="40.5">
      <c r="A78" s="11" t="s">
        <v>106</v>
      </c>
      <c r="B78" s="15" t="s">
        <v>27</v>
      </c>
      <c r="C78" s="13" t="s">
        <v>27</v>
      </c>
      <c r="D78" s="13" t="s">
        <v>27</v>
      </c>
      <c r="E78" s="15" t="s">
        <v>27</v>
      </c>
      <c r="F78" s="13" t="s">
        <v>27</v>
      </c>
      <c r="G78" s="13" t="s">
        <v>27</v>
      </c>
      <c r="H78" s="15" t="s">
        <v>27</v>
      </c>
      <c r="I78" s="13" t="s">
        <v>27</v>
      </c>
      <c r="J78" s="13" t="s">
        <v>27</v>
      </c>
      <c r="K78" s="15" t="s">
        <v>27</v>
      </c>
      <c r="L78" s="13" t="s">
        <v>27</v>
      </c>
      <c r="M78" s="13" t="s">
        <v>27</v>
      </c>
      <c r="N78" s="15" t="s">
        <v>27</v>
      </c>
      <c r="O78" s="13" t="s">
        <v>27</v>
      </c>
      <c r="P78" s="13" t="s">
        <v>27</v>
      </c>
      <c r="Q78" s="15" t="s">
        <v>27</v>
      </c>
      <c r="R78" s="13" t="s">
        <v>27</v>
      </c>
      <c r="S78" s="13" t="s">
        <v>27</v>
      </c>
      <c r="T78" s="15" t="s">
        <v>27</v>
      </c>
      <c r="U78" s="13" t="s">
        <v>27</v>
      </c>
      <c r="V78" s="13" t="s">
        <v>27</v>
      </c>
      <c r="W78" s="12">
        <v>34.9</v>
      </c>
      <c r="X78" s="13">
        <v>33.9</v>
      </c>
      <c r="Y78" s="14">
        <f t="shared" si="35"/>
        <v>-0.02865329512893983</v>
      </c>
      <c r="Z78" s="12">
        <v>34.11</v>
      </c>
      <c r="AA78" s="13">
        <v>37.99</v>
      </c>
      <c r="AB78" s="14">
        <f t="shared" si="34"/>
        <v>0.11374963353855182</v>
      </c>
      <c r="AC78" s="8"/>
      <c r="AI78" s="16">
        <v>129.9</v>
      </c>
      <c r="AJ78" s="16">
        <v>229.9</v>
      </c>
      <c r="AK78" s="16">
        <v>189.90000000000003</v>
      </c>
      <c r="AL78" s="17">
        <v>0.7698229407236336</v>
      </c>
      <c r="AM78" s="18">
        <v>7</v>
      </c>
      <c r="AN78" s="17">
        <v>0.7</v>
      </c>
    </row>
    <row r="79" spans="1:40" ht="15.75">
      <c r="A79" s="11" t="s">
        <v>107</v>
      </c>
      <c r="B79" s="15" t="s">
        <v>27</v>
      </c>
      <c r="C79" s="13" t="s">
        <v>27</v>
      </c>
      <c r="D79" s="13" t="s">
        <v>27</v>
      </c>
      <c r="E79" s="15" t="s">
        <v>27</v>
      </c>
      <c r="F79" s="13">
        <v>79.9</v>
      </c>
      <c r="G79" s="13" t="s">
        <v>27</v>
      </c>
      <c r="H79" s="15" t="s">
        <v>27</v>
      </c>
      <c r="I79" s="13" t="s">
        <v>102</v>
      </c>
      <c r="J79" s="13" t="s">
        <v>27</v>
      </c>
      <c r="K79" s="15" t="s">
        <v>27</v>
      </c>
      <c r="L79" s="13" t="s">
        <v>27</v>
      </c>
      <c r="M79" s="13" t="s">
        <v>27</v>
      </c>
      <c r="N79" s="12">
        <v>79.99</v>
      </c>
      <c r="O79" s="13">
        <v>99.99</v>
      </c>
      <c r="P79" s="14">
        <f>(O79-N79)/N79</f>
        <v>0.25003125390673836</v>
      </c>
      <c r="Q79" s="12">
        <v>79.99</v>
      </c>
      <c r="R79" s="13">
        <v>89.99</v>
      </c>
      <c r="S79" s="14">
        <f aca="true" t="shared" si="41" ref="S79:S81">(R79-Q79)/Q79</f>
        <v>0.12501562695336918</v>
      </c>
      <c r="T79" s="15" t="s">
        <v>27</v>
      </c>
      <c r="U79" s="13" t="s">
        <v>27</v>
      </c>
      <c r="V79" s="13" t="s">
        <v>27</v>
      </c>
      <c r="W79" s="12">
        <v>69.62</v>
      </c>
      <c r="X79" s="13">
        <v>78.75</v>
      </c>
      <c r="Y79" s="14">
        <f t="shared" si="35"/>
        <v>0.1311404768744613</v>
      </c>
      <c r="Z79" s="12">
        <v>63.68</v>
      </c>
      <c r="AA79" s="13">
        <v>66.99</v>
      </c>
      <c r="AB79" s="14">
        <f t="shared" si="34"/>
        <v>0.051978643216080325</v>
      </c>
      <c r="AC79" s="8"/>
      <c r="AI79" s="16">
        <v>141.89</v>
      </c>
      <c r="AJ79" s="16">
        <v>239.9</v>
      </c>
      <c r="AK79" s="16">
        <v>205.32714285714286</v>
      </c>
      <c r="AL79" s="17">
        <v>0.6907463528085138</v>
      </c>
      <c r="AM79" s="18">
        <v>7</v>
      </c>
      <c r="AN79" s="17">
        <v>0.7</v>
      </c>
    </row>
    <row r="80" spans="1:40" ht="27.75">
      <c r="A80" s="11" t="s">
        <v>108</v>
      </c>
      <c r="B80" s="15" t="s">
        <v>27</v>
      </c>
      <c r="C80" s="13" t="s">
        <v>27</v>
      </c>
      <c r="D80" s="13" t="s">
        <v>27</v>
      </c>
      <c r="E80" s="15" t="s">
        <v>27</v>
      </c>
      <c r="F80" s="13">
        <v>74.9</v>
      </c>
      <c r="G80" s="13" t="s">
        <v>27</v>
      </c>
      <c r="H80" s="15" t="s">
        <v>27</v>
      </c>
      <c r="I80" s="13" t="s">
        <v>27</v>
      </c>
      <c r="J80" s="13" t="s">
        <v>27</v>
      </c>
      <c r="K80" s="15" t="s">
        <v>27</v>
      </c>
      <c r="L80" s="13" t="s">
        <v>27</v>
      </c>
      <c r="M80" s="13" t="s">
        <v>27</v>
      </c>
      <c r="N80" s="12">
        <v>89.99</v>
      </c>
      <c r="O80" s="13" t="s">
        <v>27</v>
      </c>
      <c r="P80" s="13" t="s">
        <v>27</v>
      </c>
      <c r="Q80" s="12">
        <v>99.99</v>
      </c>
      <c r="R80" s="13">
        <v>99.99</v>
      </c>
      <c r="S80" s="14">
        <f t="shared" si="41"/>
        <v>0</v>
      </c>
      <c r="T80" s="15" t="s">
        <v>27</v>
      </c>
      <c r="U80" s="13" t="s">
        <v>27</v>
      </c>
      <c r="V80" s="13" t="s">
        <v>27</v>
      </c>
      <c r="W80" s="12">
        <v>79.89</v>
      </c>
      <c r="X80" s="13">
        <v>88.9</v>
      </c>
      <c r="Y80" s="14">
        <f t="shared" si="35"/>
        <v>0.11278007259982482</v>
      </c>
      <c r="Z80" s="12">
        <v>63.68</v>
      </c>
      <c r="AA80" s="13">
        <v>70.12</v>
      </c>
      <c r="AB80" s="14">
        <f t="shared" si="34"/>
        <v>0.10113065326633174</v>
      </c>
      <c r="AC80" s="8"/>
      <c r="AI80" s="16">
        <v>149.9</v>
      </c>
      <c r="AJ80" s="16">
        <v>179.9</v>
      </c>
      <c r="AK80" s="16">
        <v>174.78571428571428</v>
      </c>
      <c r="AL80" s="17">
        <v>0.200133422281521</v>
      </c>
      <c r="AM80" s="18">
        <v>7</v>
      </c>
      <c r="AN80" s="17">
        <v>0.7</v>
      </c>
    </row>
    <row r="81" spans="1:40" ht="15.75">
      <c r="A81" s="11" t="s">
        <v>109</v>
      </c>
      <c r="B81" s="15" t="s">
        <v>27</v>
      </c>
      <c r="C81" s="13" t="s">
        <v>27</v>
      </c>
      <c r="D81" s="13" t="s">
        <v>27</v>
      </c>
      <c r="E81" s="15" t="s">
        <v>27</v>
      </c>
      <c r="F81" s="13">
        <v>98.9</v>
      </c>
      <c r="G81" s="13" t="s">
        <v>27</v>
      </c>
      <c r="H81" s="15" t="s">
        <v>27</v>
      </c>
      <c r="I81" s="13" t="s">
        <v>27</v>
      </c>
      <c r="J81" s="13" t="s">
        <v>27</v>
      </c>
      <c r="K81" s="15" t="s">
        <v>27</v>
      </c>
      <c r="L81" s="13" t="s">
        <v>27</v>
      </c>
      <c r="M81" s="13" t="s">
        <v>27</v>
      </c>
      <c r="N81" s="12">
        <v>179</v>
      </c>
      <c r="O81" s="13" t="s">
        <v>27</v>
      </c>
      <c r="P81" s="13" t="s">
        <v>27</v>
      </c>
      <c r="Q81" s="12">
        <v>99.99</v>
      </c>
      <c r="R81" s="13">
        <v>99.99</v>
      </c>
      <c r="S81" s="14">
        <f t="shared" si="41"/>
        <v>0</v>
      </c>
      <c r="T81" s="15" t="s">
        <v>27</v>
      </c>
      <c r="U81" s="13" t="s">
        <v>27</v>
      </c>
      <c r="V81" s="13" t="s">
        <v>27</v>
      </c>
      <c r="W81" s="12">
        <v>119</v>
      </c>
      <c r="X81" s="13">
        <v>67.9</v>
      </c>
      <c r="Y81" s="14">
        <f t="shared" si="35"/>
        <v>-0.4294117647058823</v>
      </c>
      <c r="Z81" s="12">
        <v>89.1</v>
      </c>
      <c r="AA81" s="13">
        <v>73.99</v>
      </c>
      <c r="AB81" s="14">
        <f t="shared" si="34"/>
        <v>-0.1695847362514029</v>
      </c>
      <c r="AC81" s="8"/>
      <c r="AI81" s="16">
        <v>179.9</v>
      </c>
      <c r="AJ81" s="16">
        <v>199.9</v>
      </c>
      <c r="AK81" s="16">
        <v>186.5666666666667</v>
      </c>
      <c r="AL81" s="17">
        <v>0.11117287381878821</v>
      </c>
      <c r="AM81" s="18">
        <v>3</v>
      </c>
      <c r="AN81" s="17">
        <v>0.3</v>
      </c>
    </row>
    <row r="82" spans="1:40" ht="27.75">
      <c r="A82" s="11" t="s">
        <v>110</v>
      </c>
      <c r="B82" s="12">
        <v>229.9</v>
      </c>
      <c r="C82" s="13">
        <v>179.9</v>
      </c>
      <c r="D82" s="14">
        <f>(C82-B82)/B82</f>
        <v>-0.21748586341887777</v>
      </c>
      <c r="E82" s="12">
        <v>229.9</v>
      </c>
      <c r="F82" s="13">
        <v>179.18</v>
      </c>
      <c r="G82" s="14">
        <f>(F82-E82)/E82</f>
        <v>-0.2206176598521096</v>
      </c>
      <c r="H82" s="12">
        <v>229.9</v>
      </c>
      <c r="I82" s="13" t="s">
        <v>27</v>
      </c>
      <c r="J82" s="13" t="s">
        <v>27</v>
      </c>
      <c r="K82" s="12">
        <v>229.9</v>
      </c>
      <c r="L82" s="13" t="s">
        <v>27</v>
      </c>
      <c r="M82" s="13" t="s">
        <v>27</v>
      </c>
      <c r="N82" s="15" t="s">
        <v>27</v>
      </c>
      <c r="O82" s="13" t="s">
        <v>27</v>
      </c>
      <c r="P82" s="13" t="s">
        <v>27</v>
      </c>
      <c r="Q82" s="15" t="s">
        <v>27</v>
      </c>
      <c r="R82" s="13" t="s">
        <v>27</v>
      </c>
      <c r="S82" s="13" t="s">
        <v>27</v>
      </c>
      <c r="T82" s="12">
        <v>229.9</v>
      </c>
      <c r="U82" s="13">
        <v>199.9</v>
      </c>
      <c r="V82" s="14">
        <f>(U82-T82)/T82</f>
        <v>-0.13049151805132667</v>
      </c>
      <c r="W82" s="15" t="s">
        <v>27</v>
      </c>
      <c r="X82" s="13">
        <v>89.9</v>
      </c>
      <c r="Y82" s="13" t="s">
        <v>27</v>
      </c>
      <c r="Z82" s="12">
        <v>229.9</v>
      </c>
      <c r="AA82" s="13">
        <v>129.9</v>
      </c>
      <c r="AB82" s="14">
        <f t="shared" si="34"/>
        <v>-0.43497172683775553</v>
      </c>
      <c r="AC82" s="8"/>
      <c r="AI82" s="16">
        <v>89.9</v>
      </c>
      <c r="AJ82" s="16">
        <v>159.9</v>
      </c>
      <c r="AK82" s="16">
        <v>119.9</v>
      </c>
      <c r="AL82" s="17">
        <v>0.778642936596218</v>
      </c>
      <c r="AM82" s="18">
        <v>7</v>
      </c>
      <c r="AN82" s="17">
        <v>0.7</v>
      </c>
    </row>
    <row r="83" spans="1:40" ht="27.75">
      <c r="A83" s="11" t="s">
        <v>111</v>
      </c>
      <c r="B83" s="15" t="s">
        <v>27</v>
      </c>
      <c r="C83" s="13" t="s">
        <v>27</v>
      </c>
      <c r="D83" s="13" t="s">
        <v>27</v>
      </c>
      <c r="E83" s="15" t="s">
        <v>27</v>
      </c>
      <c r="F83" s="13" t="s">
        <v>27</v>
      </c>
      <c r="G83" s="13" t="s">
        <v>27</v>
      </c>
      <c r="H83" s="15" t="s">
        <v>27</v>
      </c>
      <c r="I83" s="13" t="s">
        <v>27</v>
      </c>
      <c r="J83" s="13" t="s">
        <v>27</v>
      </c>
      <c r="K83" s="15" t="s">
        <v>27</v>
      </c>
      <c r="L83" s="13" t="s">
        <v>27</v>
      </c>
      <c r="M83" s="13" t="s">
        <v>27</v>
      </c>
      <c r="N83" s="15" t="s">
        <v>27</v>
      </c>
      <c r="O83" s="13" t="s">
        <v>27</v>
      </c>
      <c r="P83" s="13" t="s">
        <v>27</v>
      </c>
      <c r="Q83" s="12">
        <v>159.99</v>
      </c>
      <c r="R83" s="13" t="s">
        <v>27</v>
      </c>
      <c r="S83" s="13" t="s">
        <v>27</v>
      </c>
      <c r="T83" s="15" t="s">
        <v>27</v>
      </c>
      <c r="U83" s="13" t="s">
        <v>27</v>
      </c>
      <c r="V83" s="13" t="s">
        <v>27</v>
      </c>
      <c r="W83" s="12">
        <v>129.9</v>
      </c>
      <c r="X83" s="13">
        <v>189.99</v>
      </c>
      <c r="Y83" s="14">
        <f aca="true" t="shared" si="42" ref="Y83:Y84">(X83-W83)/W83</f>
        <v>0.46258660508083144</v>
      </c>
      <c r="Z83" s="12">
        <v>139.98</v>
      </c>
      <c r="AA83" s="13">
        <v>199.99</v>
      </c>
      <c r="AB83" s="14">
        <f t="shared" si="34"/>
        <v>0.42870410058579816</v>
      </c>
      <c r="AC83" s="8"/>
      <c r="AI83" s="16">
        <v>87.58</v>
      </c>
      <c r="AJ83" s="16">
        <v>159.9</v>
      </c>
      <c r="AK83" s="16">
        <v>119.56857142857143</v>
      </c>
      <c r="AL83" s="17">
        <v>0.8257593057775748</v>
      </c>
      <c r="AM83" s="18">
        <v>7</v>
      </c>
      <c r="AN83" s="17">
        <v>0.7</v>
      </c>
    </row>
    <row r="84" spans="1:40" ht="27.75">
      <c r="A84" s="11" t="s">
        <v>112</v>
      </c>
      <c r="B84" s="15" t="s">
        <v>27</v>
      </c>
      <c r="C84" s="13" t="s">
        <v>27</v>
      </c>
      <c r="D84" s="13" t="s">
        <v>27</v>
      </c>
      <c r="E84" s="15" t="s">
        <v>27</v>
      </c>
      <c r="F84" s="13" t="s">
        <v>27</v>
      </c>
      <c r="G84" s="13" t="s">
        <v>27</v>
      </c>
      <c r="H84" s="15" t="s">
        <v>27</v>
      </c>
      <c r="I84" s="13" t="s">
        <v>27</v>
      </c>
      <c r="J84" s="13" t="s">
        <v>27</v>
      </c>
      <c r="K84" s="15" t="s">
        <v>27</v>
      </c>
      <c r="L84" s="13" t="s">
        <v>27</v>
      </c>
      <c r="M84" s="13" t="s">
        <v>27</v>
      </c>
      <c r="N84" s="15" t="s">
        <v>27</v>
      </c>
      <c r="O84" s="13" t="s">
        <v>27</v>
      </c>
      <c r="P84" s="13" t="s">
        <v>27</v>
      </c>
      <c r="Q84" s="12" t="s">
        <v>113</v>
      </c>
      <c r="R84" s="13">
        <v>359.99</v>
      </c>
      <c r="S84" s="13" t="s">
        <v>27</v>
      </c>
      <c r="T84" s="15" t="s">
        <v>27</v>
      </c>
      <c r="U84" s="13" t="s">
        <v>27</v>
      </c>
      <c r="V84" s="13" t="s">
        <v>27</v>
      </c>
      <c r="W84" s="12">
        <v>299.9</v>
      </c>
      <c r="X84" s="13">
        <v>289.99</v>
      </c>
      <c r="Y84" s="14">
        <f t="shared" si="42"/>
        <v>-0.033044348116038576</v>
      </c>
      <c r="Z84" s="12">
        <v>224.92</v>
      </c>
      <c r="AA84" s="13">
        <v>319.99</v>
      </c>
      <c r="AB84" s="14">
        <f t="shared" si="34"/>
        <v>0.4226836208429665</v>
      </c>
      <c r="AC84" s="8"/>
      <c r="AI84" s="16">
        <v>99.9</v>
      </c>
      <c r="AJ84" s="16">
        <v>169.9</v>
      </c>
      <c r="AK84" s="16">
        <v>126.56666666666666</v>
      </c>
      <c r="AL84" s="17">
        <v>0.7007007007007007</v>
      </c>
      <c r="AM84" s="18">
        <v>6</v>
      </c>
      <c r="AN84" s="17">
        <v>0.6</v>
      </c>
    </row>
    <row r="85" spans="1:40" ht="15.75">
      <c r="A85" s="11" t="s">
        <v>114</v>
      </c>
      <c r="B85" s="15" t="s">
        <v>27</v>
      </c>
      <c r="C85" s="13" t="s">
        <v>27</v>
      </c>
      <c r="D85" s="13" t="s">
        <v>27</v>
      </c>
      <c r="E85" s="15" t="s">
        <v>27</v>
      </c>
      <c r="F85" s="13" t="s">
        <v>27</v>
      </c>
      <c r="G85" s="13" t="s">
        <v>27</v>
      </c>
      <c r="H85" s="15" t="s">
        <v>27</v>
      </c>
      <c r="I85" s="13" t="s">
        <v>27</v>
      </c>
      <c r="J85" s="13" t="s">
        <v>27</v>
      </c>
      <c r="K85" s="15" t="s">
        <v>27</v>
      </c>
      <c r="L85" s="13" t="s">
        <v>27</v>
      </c>
      <c r="M85" s="13" t="s">
        <v>27</v>
      </c>
      <c r="N85" s="15" t="s">
        <v>27</v>
      </c>
      <c r="O85" s="13" t="s">
        <v>27</v>
      </c>
      <c r="P85" s="13" t="s">
        <v>27</v>
      </c>
      <c r="Q85" s="12">
        <v>129.99</v>
      </c>
      <c r="R85" s="13" t="s">
        <v>27</v>
      </c>
      <c r="S85" s="13" t="s">
        <v>27</v>
      </c>
      <c r="T85" s="15" t="s">
        <v>27</v>
      </c>
      <c r="U85" s="13" t="s">
        <v>27</v>
      </c>
      <c r="V85" s="13" t="s">
        <v>27</v>
      </c>
      <c r="W85" s="12" t="s">
        <v>113</v>
      </c>
      <c r="X85" s="13">
        <v>99.99</v>
      </c>
      <c r="Y85" s="13" t="s">
        <v>27</v>
      </c>
      <c r="Z85" s="12">
        <v>74.92</v>
      </c>
      <c r="AA85" s="13">
        <v>83.99</v>
      </c>
      <c r="AB85" s="14">
        <f t="shared" si="34"/>
        <v>0.12106246663107305</v>
      </c>
      <c r="AC85" s="8"/>
      <c r="AI85" s="16">
        <v>89.9</v>
      </c>
      <c r="AJ85" s="16">
        <v>169.9</v>
      </c>
      <c r="AK85" s="16">
        <v>114.06666666666666</v>
      </c>
      <c r="AL85" s="17">
        <v>0.8898776418242491</v>
      </c>
      <c r="AM85" s="18">
        <v>6</v>
      </c>
      <c r="AN85" s="17">
        <v>0.6</v>
      </c>
    </row>
    <row r="86" spans="1:40" ht="40.5">
      <c r="A86" s="11" t="s">
        <v>115</v>
      </c>
      <c r="B86" s="15" t="s">
        <v>27</v>
      </c>
      <c r="C86" s="13" t="s">
        <v>27</v>
      </c>
      <c r="D86" s="13" t="s">
        <v>27</v>
      </c>
      <c r="E86" s="15" t="s">
        <v>27</v>
      </c>
      <c r="F86" s="13" t="s">
        <v>27</v>
      </c>
      <c r="G86" s="13" t="s">
        <v>27</v>
      </c>
      <c r="H86" s="15" t="s">
        <v>27</v>
      </c>
      <c r="I86" s="13" t="s">
        <v>27</v>
      </c>
      <c r="J86" s="13" t="s">
        <v>27</v>
      </c>
      <c r="K86" s="15" t="s">
        <v>27</v>
      </c>
      <c r="L86" s="13" t="s">
        <v>27</v>
      </c>
      <c r="M86" s="13" t="s">
        <v>27</v>
      </c>
      <c r="N86" s="15" t="s">
        <v>27</v>
      </c>
      <c r="O86" s="13" t="s">
        <v>27</v>
      </c>
      <c r="P86" s="13" t="s">
        <v>27</v>
      </c>
      <c r="Q86" s="12">
        <v>209.99</v>
      </c>
      <c r="R86" s="13" t="s">
        <v>27</v>
      </c>
      <c r="S86" s="13" t="s">
        <v>27</v>
      </c>
      <c r="T86" s="15" t="s">
        <v>27</v>
      </c>
      <c r="U86" s="13" t="s">
        <v>27</v>
      </c>
      <c r="V86" s="13" t="s">
        <v>27</v>
      </c>
      <c r="W86" s="12">
        <v>151.92</v>
      </c>
      <c r="X86" s="13">
        <v>174.62</v>
      </c>
      <c r="Y86" s="14">
        <f aca="true" t="shared" si="43" ref="Y86:Y90">(X86-W86)/W86</f>
        <v>0.1494207477619801</v>
      </c>
      <c r="Z86" s="15" t="s">
        <v>27</v>
      </c>
      <c r="AA86" s="13">
        <v>174.62</v>
      </c>
      <c r="AB86" s="13" t="s">
        <v>27</v>
      </c>
      <c r="AC86" s="8"/>
      <c r="AI86" s="16">
        <v>168.9</v>
      </c>
      <c r="AJ86" s="16">
        <v>249.9</v>
      </c>
      <c r="AK86" s="16">
        <v>198.2857142857143</v>
      </c>
      <c r="AL86" s="17">
        <v>0.4795737122557726</v>
      </c>
      <c r="AM86" s="18">
        <v>7</v>
      </c>
      <c r="AN86" s="17">
        <v>0.7</v>
      </c>
    </row>
    <row r="87" spans="1:40" ht="40.5">
      <c r="A87" s="11" t="s">
        <v>116</v>
      </c>
      <c r="B87" s="15" t="s">
        <v>27</v>
      </c>
      <c r="C87" s="13" t="s">
        <v>27</v>
      </c>
      <c r="D87" s="13" t="s">
        <v>27</v>
      </c>
      <c r="E87" s="15" t="s">
        <v>27</v>
      </c>
      <c r="F87" s="13" t="s">
        <v>27</v>
      </c>
      <c r="G87" s="13" t="s">
        <v>27</v>
      </c>
      <c r="H87" s="15" t="s">
        <v>27</v>
      </c>
      <c r="I87" s="13" t="s">
        <v>27</v>
      </c>
      <c r="J87" s="13" t="s">
        <v>27</v>
      </c>
      <c r="K87" s="15" t="s">
        <v>27</v>
      </c>
      <c r="L87" s="13" t="s">
        <v>27</v>
      </c>
      <c r="M87" s="13" t="s">
        <v>27</v>
      </c>
      <c r="N87" s="15" t="s">
        <v>27</v>
      </c>
      <c r="O87" s="13" t="s">
        <v>27</v>
      </c>
      <c r="P87" s="13" t="s">
        <v>27</v>
      </c>
      <c r="Q87" s="12">
        <v>259.99</v>
      </c>
      <c r="R87" s="13">
        <v>199.99</v>
      </c>
      <c r="S87" s="14">
        <f aca="true" t="shared" si="44" ref="S87:S88">(R87-Q87)/Q87</f>
        <v>-0.23077810685026345</v>
      </c>
      <c r="T87" s="15" t="s">
        <v>27</v>
      </c>
      <c r="U87" s="13" t="s">
        <v>27</v>
      </c>
      <c r="V87" s="13" t="s">
        <v>27</v>
      </c>
      <c r="W87" s="12">
        <v>249.88</v>
      </c>
      <c r="X87" s="13">
        <v>199.99</v>
      </c>
      <c r="Y87" s="14">
        <f t="shared" si="43"/>
        <v>-0.19965583480070428</v>
      </c>
      <c r="Z87" s="15" t="s">
        <v>27</v>
      </c>
      <c r="AA87" s="13">
        <v>202.99</v>
      </c>
      <c r="AB87" s="13" t="s">
        <v>27</v>
      </c>
      <c r="AC87" s="8"/>
      <c r="AI87" s="16">
        <v>199.9</v>
      </c>
      <c r="AJ87" s="16">
        <v>249.9</v>
      </c>
      <c r="AK87" s="16">
        <v>237.40285714285716</v>
      </c>
      <c r="AL87" s="17">
        <v>0.25012506253126565</v>
      </c>
      <c r="AM87" s="18">
        <v>7</v>
      </c>
      <c r="AN87" s="17">
        <v>0.7</v>
      </c>
    </row>
    <row r="88" spans="1:40" ht="40.5">
      <c r="A88" s="11" t="s">
        <v>116</v>
      </c>
      <c r="B88" s="15" t="s">
        <v>27</v>
      </c>
      <c r="C88" s="13" t="s">
        <v>27</v>
      </c>
      <c r="D88" s="13" t="s">
        <v>27</v>
      </c>
      <c r="E88" s="15" t="s">
        <v>27</v>
      </c>
      <c r="F88" s="13" t="s">
        <v>27</v>
      </c>
      <c r="G88" s="13" t="s">
        <v>27</v>
      </c>
      <c r="H88" s="15" t="s">
        <v>27</v>
      </c>
      <c r="I88" s="13" t="s">
        <v>27</v>
      </c>
      <c r="J88" s="13" t="s">
        <v>27</v>
      </c>
      <c r="K88" s="15" t="s">
        <v>27</v>
      </c>
      <c r="L88" s="13" t="s">
        <v>27</v>
      </c>
      <c r="M88" s="13" t="s">
        <v>27</v>
      </c>
      <c r="N88" s="15" t="s">
        <v>27</v>
      </c>
      <c r="O88" s="13" t="s">
        <v>27</v>
      </c>
      <c r="P88" s="13" t="s">
        <v>27</v>
      </c>
      <c r="Q88" s="12">
        <v>259.99</v>
      </c>
      <c r="R88" s="13">
        <v>199.99</v>
      </c>
      <c r="S88" s="14">
        <f t="shared" si="44"/>
        <v>-0.23077810685026345</v>
      </c>
      <c r="T88" s="15" t="s">
        <v>27</v>
      </c>
      <c r="U88" s="13" t="s">
        <v>27</v>
      </c>
      <c r="V88" s="13" t="s">
        <v>27</v>
      </c>
      <c r="W88" s="12">
        <v>249.88</v>
      </c>
      <c r="X88" s="13">
        <v>199.99</v>
      </c>
      <c r="Y88" s="14">
        <f t="shared" si="43"/>
        <v>-0.19965583480070428</v>
      </c>
      <c r="Z88" s="15" t="s">
        <v>27</v>
      </c>
      <c r="AA88" s="13">
        <v>202.99</v>
      </c>
      <c r="AB88" s="13" t="s">
        <v>27</v>
      </c>
      <c r="AC88" s="8"/>
      <c r="AI88" s="16">
        <v>169.9</v>
      </c>
      <c r="AJ88" s="16">
        <v>249.9</v>
      </c>
      <c r="AK88" s="16">
        <v>201.94714285714286</v>
      </c>
      <c r="AL88" s="17">
        <v>0.47086521483225424</v>
      </c>
      <c r="AM88" s="18">
        <v>7</v>
      </c>
      <c r="AN88" s="17">
        <v>0.7</v>
      </c>
    </row>
    <row r="89" spans="1:40" ht="39.75">
      <c r="A89" s="11" t="s">
        <v>117</v>
      </c>
      <c r="B89" s="15" t="s">
        <v>27</v>
      </c>
      <c r="C89" s="13" t="s">
        <v>27</v>
      </c>
      <c r="D89" s="13" t="s">
        <v>27</v>
      </c>
      <c r="E89" s="15" t="s">
        <v>27</v>
      </c>
      <c r="F89" s="13" t="s">
        <v>27</v>
      </c>
      <c r="G89" s="13" t="s">
        <v>27</v>
      </c>
      <c r="H89" s="15" t="s">
        <v>27</v>
      </c>
      <c r="I89" s="13" t="s">
        <v>27</v>
      </c>
      <c r="J89" s="13" t="s">
        <v>27</v>
      </c>
      <c r="K89" s="15" t="s">
        <v>27</v>
      </c>
      <c r="L89" s="13" t="s">
        <v>27</v>
      </c>
      <c r="M89" s="13" t="s">
        <v>27</v>
      </c>
      <c r="N89" s="15" t="s">
        <v>27</v>
      </c>
      <c r="O89" s="13" t="s">
        <v>27</v>
      </c>
      <c r="P89" s="13" t="s">
        <v>27</v>
      </c>
      <c r="Q89" s="12">
        <v>349.99</v>
      </c>
      <c r="R89" s="13" t="s">
        <v>27</v>
      </c>
      <c r="S89" s="13" t="s">
        <v>27</v>
      </c>
      <c r="T89" s="15" t="s">
        <v>27</v>
      </c>
      <c r="U89" s="13" t="s">
        <v>27</v>
      </c>
      <c r="V89" s="13" t="s">
        <v>27</v>
      </c>
      <c r="W89" s="12">
        <v>319.9</v>
      </c>
      <c r="X89" s="13">
        <v>329.9</v>
      </c>
      <c r="Y89" s="14">
        <f t="shared" si="43"/>
        <v>0.03125976867771179</v>
      </c>
      <c r="Z89" s="15" t="s">
        <v>27</v>
      </c>
      <c r="AA89" s="13">
        <v>251.93</v>
      </c>
      <c r="AB89" s="13" t="s">
        <v>27</v>
      </c>
      <c r="AC89" s="8"/>
      <c r="AI89" s="16">
        <v>169</v>
      </c>
      <c r="AJ89" s="16">
        <v>199.9</v>
      </c>
      <c r="AK89" s="16">
        <v>190.4828571428571</v>
      </c>
      <c r="AL89" s="17">
        <v>0.18284023668639057</v>
      </c>
      <c r="AM89" s="18">
        <v>7</v>
      </c>
      <c r="AN89" s="17">
        <v>0.7</v>
      </c>
    </row>
    <row r="90" spans="1:40" ht="40.5">
      <c r="A90" s="11" t="s">
        <v>118</v>
      </c>
      <c r="B90" s="15" t="s">
        <v>27</v>
      </c>
      <c r="C90" s="13">
        <v>129.9</v>
      </c>
      <c r="D90" s="13" t="s">
        <v>27</v>
      </c>
      <c r="E90" s="15" t="s">
        <v>27</v>
      </c>
      <c r="F90" s="13" t="s">
        <v>27</v>
      </c>
      <c r="G90" s="13" t="s">
        <v>27</v>
      </c>
      <c r="H90" s="15" t="s">
        <v>27</v>
      </c>
      <c r="I90" s="13" t="s">
        <v>27</v>
      </c>
      <c r="J90" s="13" t="s">
        <v>27</v>
      </c>
      <c r="K90" s="15" t="s">
        <v>27</v>
      </c>
      <c r="L90" s="13" t="s">
        <v>27</v>
      </c>
      <c r="M90" s="13" t="s">
        <v>27</v>
      </c>
      <c r="N90" s="12">
        <v>129</v>
      </c>
      <c r="O90" s="13" t="s">
        <v>27</v>
      </c>
      <c r="P90" s="13" t="s">
        <v>27</v>
      </c>
      <c r="Q90" s="12">
        <v>139.99</v>
      </c>
      <c r="R90" s="13" t="s">
        <v>27</v>
      </c>
      <c r="S90" s="13" t="s">
        <v>27</v>
      </c>
      <c r="T90" s="15" t="s">
        <v>27</v>
      </c>
      <c r="U90" s="13" t="s">
        <v>27</v>
      </c>
      <c r="V90" s="13" t="s">
        <v>27</v>
      </c>
      <c r="W90" s="12">
        <v>109.9</v>
      </c>
      <c r="X90" s="13">
        <v>124.9</v>
      </c>
      <c r="Y90" s="14">
        <f t="shared" si="43"/>
        <v>0.1364877161055505</v>
      </c>
      <c r="Z90" s="12">
        <v>116.91</v>
      </c>
      <c r="AA90" s="13">
        <v>97.93</v>
      </c>
      <c r="AB90" s="14">
        <f>(AA90-Z90)/Z90</f>
        <v>-0.16234710461038399</v>
      </c>
      <c r="AC90" s="8"/>
      <c r="AI90" s="16">
        <v>115.8</v>
      </c>
      <c r="AJ90" s="16">
        <v>179.9</v>
      </c>
      <c r="AK90" s="16">
        <v>138.24285714285713</v>
      </c>
      <c r="AL90" s="17">
        <v>0.5535405872193437</v>
      </c>
      <c r="AM90" s="18">
        <v>7</v>
      </c>
      <c r="AN90" s="17">
        <v>0.7</v>
      </c>
    </row>
    <row r="91" spans="1:40" ht="40.5">
      <c r="A91" s="11" t="s">
        <v>119</v>
      </c>
      <c r="B91" s="15" t="s">
        <v>27</v>
      </c>
      <c r="C91" s="13">
        <v>99.9</v>
      </c>
      <c r="D91" s="13" t="s">
        <v>27</v>
      </c>
      <c r="E91" s="15" t="s">
        <v>27</v>
      </c>
      <c r="F91" s="13" t="s">
        <v>27</v>
      </c>
      <c r="G91" s="13" t="s">
        <v>27</v>
      </c>
      <c r="H91" s="15" t="s">
        <v>27</v>
      </c>
      <c r="I91" s="13" t="s">
        <v>27</v>
      </c>
      <c r="J91" s="13" t="s">
        <v>27</v>
      </c>
      <c r="K91" s="15" t="s">
        <v>27</v>
      </c>
      <c r="L91" s="13" t="s">
        <v>27</v>
      </c>
      <c r="M91" s="13" t="s">
        <v>27</v>
      </c>
      <c r="N91" s="12">
        <v>79.99</v>
      </c>
      <c r="O91" s="13" t="s">
        <v>27</v>
      </c>
      <c r="P91" s="13" t="s">
        <v>27</v>
      </c>
      <c r="Q91" s="12">
        <v>89.99</v>
      </c>
      <c r="R91" s="13" t="s">
        <v>27</v>
      </c>
      <c r="S91" s="13" t="s">
        <v>27</v>
      </c>
      <c r="T91" s="15" t="s">
        <v>27</v>
      </c>
      <c r="U91" s="13" t="s">
        <v>27</v>
      </c>
      <c r="V91" s="13" t="s">
        <v>27</v>
      </c>
      <c r="W91" s="15" t="s">
        <v>27</v>
      </c>
      <c r="X91" s="13" t="s">
        <v>27</v>
      </c>
      <c r="Y91" s="13" t="s">
        <v>27</v>
      </c>
      <c r="Z91" s="15" t="s">
        <v>27</v>
      </c>
      <c r="AA91" s="13" t="s">
        <v>27</v>
      </c>
      <c r="AB91" s="13" t="s">
        <v>27</v>
      </c>
      <c r="AC91" s="8"/>
      <c r="AI91" s="16">
        <v>139.99</v>
      </c>
      <c r="AJ91" s="16">
        <v>169.9</v>
      </c>
      <c r="AK91" s="16">
        <v>150.71125</v>
      </c>
      <c r="AL91" s="17">
        <v>0.21365811843703117</v>
      </c>
      <c r="AM91" s="18">
        <v>8</v>
      </c>
      <c r="AN91" s="17">
        <v>0.8</v>
      </c>
    </row>
    <row r="92" spans="1:40" ht="40.5">
      <c r="A92" s="11" t="s">
        <v>120</v>
      </c>
      <c r="B92" s="15" t="s">
        <v>27</v>
      </c>
      <c r="C92" s="13" t="s">
        <v>27</v>
      </c>
      <c r="D92" s="13" t="s">
        <v>27</v>
      </c>
      <c r="E92" s="15" t="s">
        <v>27</v>
      </c>
      <c r="F92" s="13">
        <v>500</v>
      </c>
      <c r="G92" s="13" t="s">
        <v>27</v>
      </c>
      <c r="H92" s="15" t="s">
        <v>27</v>
      </c>
      <c r="I92" s="13" t="s">
        <v>27</v>
      </c>
      <c r="J92" s="13" t="s">
        <v>27</v>
      </c>
      <c r="K92" s="15" t="s">
        <v>27</v>
      </c>
      <c r="L92" s="13" t="s">
        <v>27</v>
      </c>
      <c r="M92" s="13" t="s">
        <v>27</v>
      </c>
      <c r="N92" s="15" t="s">
        <v>27</v>
      </c>
      <c r="O92" s="13" t="s">
        <v>27</v>
      </c>
      <c r="P92" s="13" t="s">
        <v>27</v>
      </c>
      <c r="Q92" s="12">
        <v>499.99</v>
      </c>
      <c r="R92" s="13" t="s">
        <v>27</v>
      </c>
      <c r="S92" s="13" t="s">
        <v>27</v>
      </c>
      <c r="T92" s="15" t="s">
        <v>27</v>
      </c>
      <c r="U92" s="13" t="s">
        <v>27</v>
      </c>
      <c r="V92" s="13" t="s">
        <v>27</v>
      </c>
      <c r="W92" s="12">
        <v>399.99</v>
      </c>
      <c r="X92" s="13">
        <v>359</v>
      </c>
      <c r="Y92" s="14">
        <f aca="true" t="shared" si="45" ref="Y92:Y96">(X92-W92)/W92</f>
        <v>-0.1024775619390485</v>
      </c>
      <c r="Z92" s="12">
        <v>449.91</v>
      </c>
      <c r="AA92" s="13">
        <v>448</v>
      </c>
      <c r="AB92" s="14">
        <f aca="true" t="shared" si="46" ref="AB92:AB93">(AA92-Z92)/Z92</f>
        <v>-0.004245293503145129</v>
      </c>
      <c r="AC92" s="8"/>
      <c r="AI92" s="16">
        <v>199</v>
      </c>
      <c r="AJ92" s="16">
        <v>229</v>
      </c>
      <c r="AK92" s="16">
        <v>203.8</v>
      </c>
      <c r="AL92" s="17">
        <v>0.1507537688442211</v>
      </c>
      <c r="AM92" s="18">
        <v>7</v>
      </c>
      <c r="AN92" s="17">
        <v>0.7</v>
      </c>
    </row>
    <row r="93" spans="1:40" ht="40.5">
      <c r="A93" s="11" t="s">
        <v>121</v>
      </c>
      <c r="B93" s="15" t="s">
        <v>27</v>
      </c>
      <c r="C93" s="13" t="s">
        <v>27</v>
      </c>
      <c r="D93" s="13" t="s">
        <v>27</v>
      </c>
      <c r="E93" s="15" t="s">
        <v>27</v>
      </c>
      <c r="F93" s="13" t="s">
        <v>27</v>
      </c>
      <c r="G93" s="13" t="s">
        <v>27</v>
      </c>
      <c r="H93" s="15" t="s">
        <v>27</v>
      </c>
      <c r="I93" s="13" t="s">
        <v>27</v>
      </c>
      <c r="J93" s="13" t="s">
        <v>27</v>
      </c>
      <c r="K93" s="15" t="s">
        <v>27</v>
      </c>
      <c r="L93" s="13" t="s">
        <v>27</v>
      </c>
      <c r="M93" s="13" t="s">
        <v>27</v>
      </c>
      <c r="N93" s="15" t="s">
        <v>27</v>
      </c>
      <c r="O93" s="13" t="s">
        <v>27</v>
      </c>
      <c r="P93" s="13" t="s">
        <v>27</v>
      </c>
      <c r="Q93" s="12">
        <v>369.99</v>
      </c>
      <c r="R93" s="13" t="s">
        <v>27</v>
      </c>
      <c r="S93" s="13" t="s">
        <v>27</v>
      </c>
      <c r="T93" s="15" t="s">
        <v>27</v>
      </c>
      <c r="U93" s="13" t="s">
        <v>27</v>
      </c>
      <c r="V93" s="13" t="s">
        <v>27</v>
      </c>
      <c r="W93" s="12">
        <v>369</v>
      </c>
      <c r="X93" s="13">
        <v>349.85</v>
      </c>
      <c r="Y93" s="14">
        <f t="shared" si="45"/>
        <v>-0.05189701897018964</v>
      </c>
      <c r="Z93" s="12">
        <v>389.44</v>
      </c>
      <c r="AA93" s="13">
        <v>279.73</v>
      </c>
      <c r="AB93" s="14">
        <f t="shared" si="46"/>
        <v>-0.2817122021364009</v>
      </c>
      <c r="AC93" s="8"/>
      <c r="AI93" s="16">
        <v>189.9</v>
      </c>
      <c r="AJ93" s="16">
        <v>249</v>
      </c>
      <c r="AK93" s="16">
        <v>209.64285714285714</v>
      </c>
      <c r="AL93" s="17">
        <v>0.311216429699842</v>
      </c>
      <c r="AM93" s="18">
        <v>7</v>
      </c>
      <c r="AN93" s="17">
        <v>0.7</v>
      </c>
    </row>
    <row r="94" spans="1:40" ht="40.5">
      <c r="A94" s="11" t="s">
        <v>122</v>
      </c>
      <c r="B94" s="15" t="s">
        <v>27</v>
      </c>
      <c r="C94" s="13" t="s">
        <v>27</v>
      </c>
      <c r="D94" s="13" t="s">
        <v>27</v>
      </c>
      <c r="E94" s="15" t="s">
        <v>27</v>
      </c>
      <c r="F94" s="13" t="s">
        <v>27</v>
      </c>
      <c r="G94" s="13" t="s">
        <v>27</v>
      </c>
      <c r="H94" s="15" t="s">
        <v>27</v>
      </c>
      <c r="I94" s="13" t="s">
        <v>27</v>
      </c>
      <c r="J94" s="13" t="s">
        <v>27</v>
      </c>
      <c r="K94" s="15" t="s">
        <v>27</v>
      </c>
      <c r="L94" s="13" t="s">
        <v>27</v>
      </c>
      <c r="M94" s="13" t="s">
        <v>27</v>
      </c>
      <c r="N94" s="15" t="s">
        <v>27</v>
      </c>
      <c r="O94" s="13" t="s">
        <v>27</v>
      </c>
      <c r="P94" s="13" t="s">
        <v>27</v>
      </c>
      <c r="Q94" s="12">
        <v>139.99</v>
      </c>
      <c r="R94" s="13" t="s">
        <v>27</v>
      </c>
      <c r="S94" s="13" t="s">
        <v>27</v>
      </c>
      <c r="T94" s="15" t="s">
        <v>27</v>
      </c>
      <c r="U94" s="13" t="s">
        <v>27</v>
      </c>
      <c r="V94" s="13" t="s">
        <v>27</v>
      </c>
      <c r="W94" s="12">
        <v>139.9</v>
      </c>
      <c r="X94" s="13">
        <v>129.9</v>
      </c>
      <c r="Y94" s="14">
        <f t="shared" si="45"/>
        <v>-0.07147962830593281</v>
      </c>
      <c r="Z94" s="15" t="s">
        <v>27</v>
      </c>
      <c r="AA94" s="13">
        <v>157.16</v>
      </c>
      <c r="AB94" s="13" t="s">
        <v>27</v>
      </c>
      <c r="AC94" s="8"/>
      <c r="AI94" s="16">
        <v>229.9</v>
      </c>
      <c r="AJ94" s="16">
        <v>229.9</v>
      </c>
      <c r="AK94" s="16">
        <v>229.9</v>
      </c>
      <c r="AL94" s="17">
        <v>0</v>
      </c>
      <c r="AM94" s="18">
        <v>6</v>
      </c>
      <c r="AN94" s="17">
        <v>0.6</v>
      </c>
    </row>
    <row r="95" spans="1:40" ht="27.75">
      <c r="A95" s="11" t="s">
        <v>123</v>
      </c>
      <c r="B95" s="15" t="s">
        <v>27</v>
      </c>
      <c r="C95" s="13" t="s">
        <v>27</v>
      </c>
      <c r="D95" s="13" t="s">
        <v>27</v>
      </c>
      <c r="E95" s="15" t="s">
        <v>27</v>
      </c>
      <c r="F95" s="13">
        <v>89.9</v>
      </c>
      <c r="G95" s="13" t="s">
        <v>27</v>
      </c>
      <c r="H95" s="15" t="s">
        <v>27</v>
      </c>
      <c r="I95" s="13" t="s">
        <v>27</v>
      </c>
      <c r="J95" s="13" t="s">
        <v>27</v>
      </c>
      <c r="K95" s="15" t="s">
        <v>27</v>
      </c>
      <c r="L95" s="13" t="s">
        <v>27</v>
      </c>
      <c r="M95" s="13" t="s">
        <v>27</v>
      </c>
      <c r="N95" s="15" t="s">
        <v>27</v>
      </c>
      <c r="O95" s="13" t="s">
        <v>27</v>
      </c>
      <c r="P95" s="13" t="s">
        <v>27</v>
      </c>
      <c r="Q95" s="12">
        <v>79.99</v>
      </c>
      <c r="R95" s="13" t="s">
        <v>27</v>
      </c>
      <c r="S95" s="13" t="s">
        <v>27</v>
      </c>
      <c r="T95" s="15" t="s">
        <v>27</v>
      </c>
      <c r="U95" s="13" t="s">
        <v>27</v>
      </c>
      <c r="V95" s="13" t="s">
        <v>27</v>
      </c>
      <c r="W95" s="12">
        <v>79.89</v>
      </c>
      <c r="X95" s="13">
        <v>84.99</v>
      </c>
      <c r="Y95" s="14">
        <f t="shared" si="45"/>
        <v>0.06383777694329697</v>
      </c>
      <c r="Z95" s="12">
        <v>71.91</v>
      </c>
      <c r="AA95" s="13">
        <v>69.93</v>
      </c>
      <c r="AB95" s="14">
        <f aca="true" t="shared" si="47" ref="AB95:AB96">(AA95-Z95)/Z95</f>
        <v>-0.02753441802252802</v>
      </c>
      <c r="AC95" s="8"/>
      <c r="AI95" s="16">
        <v>175.25</v>
      </c>
      <c r="AJ95" s="16">
        <v>259.9</v>
      </c>
      <c r="AK95" s="16">
        <v>215.48666666666668</v>
      </c>
      <c r="AL95" s="17">
        <v>0.4830242510699</v>
      </c>
      <c r="AM95" s="18">
        <v>6</v>
      </c>
      <c r="AN95" s="17">
        <v>0.6</v>
      </c>
    </row>
    <row r="96" spans="1:40" ht="40.5">
      <c r="A96" s="11" t="s">
        <v>124</v>
      </c>
      <c r="B96" s="15" t="s">
        <v>27</v>
      </c>
      <c r="C96" s="13" t="s">
        <v>27</v>
      </c>
      <c r="D96" s="13" t="s">
        <v>27</v>
      </c>
      <c r="E96" s="15" t="s">
        <v>27</v>
      </c>
      <c r="F96" s="13" t="s">
        <v>27</v>
      </c>
      <c r="G96" s="13" t="s">
        <v>27</v>
      </c>
      <c r="H96" s="15" t="s">
        <v>27</v>
      </c>
      <c r="I96" s="13" t="s">
        <v>27</v>
      </c>
      <c r="J96" s="13" t="s">
        <v>27</v>
      </c>
      <c r="K96" s="15" t="s">
        <v>27</v>
      </c>
      <c r="L96" s="13" t="s">
        <v>27</v>
      </c>
      <c r="M96" s="13" t="s">
        <v>27</v>
      </c>
      <c r="N96" s="15" t="s">
        <v>27</v>
      </c>
      <c r="O96" s="13" t="s">
        <v>27</v>
      </c>
      <c r="P96" s="13" t="s">
        <v>27</v>
      </c>
      <c r="Q96" s="12">
        <v>299.99</v>
      </c>
      <c r="R96" s="13" t="s">
        <v>27</v>
      </c>
      <c r="S96" s="13" t="s">
        <v>27</v>
      </c>
      <c r="T96" s="15" t="s">
        <v>27</v>
      </c>
      <c r="U96" s="13" t="s">
        <v>27</v>
      </c>
      <c r="V96" s="13" t="s">
        <v>27</v>
      </c>
      <c r="W96" s="12">
        <v>299</v>
      </c>
      <c r="X96" s="13" t="s">
        <v>27</v>
      </c>
      <c r="Y96" s="14" t="e">
        <f t="shared" si="45"/>
        <v>#VALUE!</v>
      </c>
      <c r="Z96" s="12">
        <v>299.98</v>
      </c>
      <c r="AA96" s="13">
        <v>305.59</v>
      </c>
      <c r="AB96" s="14">
        <f t="shared" si="47"/>
        <v>0.018701246749783174</v>
      </c>
      <c r="AC96" s="8"/>
      <c r="AI96" s="16">
        <v>162.17</v>
      </c>
      <c r="AJ96" s="16">
        <v>239.9</v>
      </c>
      <c r="AK96" s="16">
        <v>177.15625</v>
      </c>
      <c r="AL96" s="17">
        <v>0.47931183326139254</v>
      </c>
      <c r="AM96" s="18">
        <v>8</v>
      </c>
      <c r="AN96" s="17">
        <v>0.8</v>
      </c>
    </row>
    <row r="97" spans="1:40" ht="52.5">
      <c r="A97" s="11" t="s">
        <v>125</v>
      </c>
      <c r="B97" s="12">
        <v>24.9</v>
      </c>
      <c r="C97" s="13">
        <v>24.9</v>
      </c>
      <c r="D97" s="14">
        <f aca="true" t="shared" si="48" ref="D97:D100">(C97-B97)/B97</f>
        <v>0</v>
      </c>
      <c r="E97" s="12">
        <v>48.2</v>
      </c>
      <c r="F97" s="13" t="s">
        <v>27</v>
      </c>
      <c r="G97" s="13" t="s">
        <v>27</v>
      </c>
      <c r="H97" s="15" t="s">
        <v>27</v>
      </c>
      <c r="I97" s="13" t="s">
        <v>27</v>
      </c>
      <c r="J97" s="13" t="s">
        <v>27</v>
      </c>
      <c r="K97" s="15" t="s">
        <v>27</v>
      </c>
      <c r="L97" s="13" t="s">
        <v>27</v>
      </c>
      <c r="M97" s="13" t="s">
        <v>27</v>
      </c>
      <c r="N97" s="15" t="s">
        <v>27</v>
      </c>
      <c r="O97" s="13" t="s">
        <v>27</v>
      </c>
      <c r="P97" s="13" t="s">
        <v>27</v>
      </c>
      <c r="Q97" s="15" t="s">
        <v>27</v>
      </c>
      <c r="R97" s="13" t="s">
        <v>27</v>
      </c>
      <c r="S97" s="13" t="s">
        <v>27</v>
      </c>
      <c r="T97" s="15" t="s">
        <v>27</v>
      </c>
      <c r="U97" s="13" t="s">
        <v>27</v>
      </c>
      <c r="V97" s="13" t="s">
        <v>27</v>
      </c>
      <c r="W97" s="15" t="s">
        <v>27</v>
      </c>
      <c r="X97" s="13" t="s">
        <v>27</v>
      </c>
      <c r="Y97" s="13" t="s">
        <v>27</v>
      </c>
      <c r="Z97" s="15" t="s">
        <v>27</v>
      </c>
      <c r="AA97" s="13" t="s">
        <v>27</v>
      </c>
      <c r="AB97" s="13" t="s">
        <v>27</v>
      </c>
      <c r="AC97" s="8"/>
      <c r="AI97" s="16">
        <v>169</v>
      </c>
      <c r="AJ97" s="16">
        <v>239.9</v>
      </c>
      <c r="AK97" s="16">
        <v>179.68625</v>
      </c>
      <c r="AL97" s="17">
        <v>0.41952662721893497</v>
      </c>
      <c r="AM97" s="18">
        <v>8</v>
      </c>
      <c r="AN97" s="17">
        <v>0.8</v>
      </c>
    </row>
    <row r="98" spans="1:40" ht="27.75">
      <c r="A98" s="11" t="s">
        <v>126</v>
      </c>
      <c r="B98" s="12">
        <v>19.9</v>
      </c>
      <c r="C98" s="13">
        <v>19.9</v>
      </c>
      <c r="D98" s="14">
        <f t="shared" si="48"/>
        <v>0</v>
      </c>
      <c r="E98" s="12">
        <v>19.9</v>
      </c>
      <c r="F98" s="13">
        <v>19.9</v>
      </c>
      <c r="G98" s="14">
        <f>(F98-E98)/E98</f>
        <v>0</v>
      </c>
      <c r="H98" s="12">
        <v>19.9</v>
      </c>
      <c r="I98" s="13" t="s">
        <v>27</v>
      </c>
      <c r="J98" s="13" t="s">
        <v>27</v>
      </c>
      <c r="K98" s="15" t="s">
        <v>27</v>
      </c>
      <c r="L98" s="13" t="s">
        <v>27</v>
      </c>
      <c r="M98" s="13" t="s">
        <v>27</v>
      </c>
      <c r="N98" s="15" t="s">
        <v>27</v>
      </c>
      <c r="O98" s="13" t="s">
        <v>27</v>
      </c>
      <c r="P98" s="13" t="s">
        <v>27</v>
      </c>
      <c r="Q98" s="15" t="s">
        <v>27</v>
      </c>
      <c r="R98" s="13" t="s">
        <v>27</v>
      </c>
      <c r="S98" s="13" t="s">
        <v>27</v>
      </c>
      <c r="T98" s="15" t="s">
        <v>27</v>
      </c>
      <c r="U98" s="13" t="s">
        <v>27</v>
      </c>
      <c r="V98" s="13" t="s">
        <v>27</v>
      </c>
      <c r="W98" s="15" t="s">
        <v>27</v>
      </c>
      <c r="X98" s="13">
        <v>3.12</v>
      </c>
      <c r="Y98" s="13" t="s">
        <v>27</v>
      </c>
      <c r="Z98" s="12">
        <v>15.9</v>
      </c>
      <c r="AA98" s="13">
        <v>14.9</v>
      </c>
      <c r="AB98" s="14">
        <f>(AA98-Z98)/Z98</f>
        <v>-0.06289308176100629</v>
      </c>
      <c r="AC98" s="8"/>
      <c r="AI98" s="16">
        <v>179.9</v>
      </c>
      <c r="AJ98" s="16">
        <v>239.9</v>
      </c>
      <c r="AK98" s="16">
        <v>201.425</v>
      </c>
      <c r="AL98" s="17">
        <v>0.33351862145636463</v>
      </c>
      <c r="AM98" s="18">
        <v>8</v>
      </c>
      <c r="AN98" s="17">
        <v>0.8</v>
      </c>
    </row>
    <row r="99" spans="1:40" ht="40.5">
      <c r="A99" s="11" t="s">
        <v>127</v>
      </c>
      <c r="B99" s="12">
        <v>24.9</v>
      </c>
      <c r="C99" s="13">
        <v>24.9</v>
      </c>
      <c r="D99" s="14">
        <f t="shared" si="48"/>
        <v>0</v>
      </c>
      <c r="E99" s="15" t="s">
        <v>27</v>
      </c>
      <c r="F99" s="13" t="s">
        <v>27</v>
      </c>
      <c r="G99" s="13" t="s">
        <v>27</v>
      </c>
      <c r="H99" s="15" t="s">
        <v>27</v>
      </c>
      <c r="I99" s="13" t="s">
        <v>27</v>
      </c>
      <c r="J99" s="13" t="s">
        <v>27</v>
      </c>
      <c r="K99" s="15" t="s">
        <v>27</v>
      </c>
      <c r="L99" s="13" t="s">
        <v>27</v>
      </c>
      <c r="M99" s="13" t="s">
        <v>27</v>
      </c>
      <c r="N99" s="15" t="s">
        <v>27</v>
      </c>
      <c r="O99" s="13" t="s">
        <v>27</v>
      </c>
      <c r="P99" s="13" t="s">
        <v>27</v>
      </c>
      <c r="Q99" s="15" t="s">
        <v>27</v>
      </c>
      <c r="R99" s="13" t="s">
        <v>27</v>
      </c>
      <c r="S99" s="13" t="s">
        <v>27</v>
      </c>
      <c r="T99" s="15" t="s">
        <v>27</v>
      </c>
      <c r="U99" s="13" t="s">
        <v>27</v>
      </c>
      <c r="V99" s="13" t="s">
        <v>27</v>
      </c>
      <c r="W99" s="15" t="s">
        <v>27</v>
      </c>
      <c r="X99" s="13" t="s">
        <v>27</v>
      </c>
      <c r="Y99" s="13" t="s">
        <v>27</v>
      </c>
      <c r="Z99" s="12">
        <v>24.9</v>
      </c>
      <c r="AA99" s="13" t="s">
        <v>27</v>
      </c>
      <c r="AB99" s="13" t="s">
        <v>27</v>
      </c>
      <c r="AC99" s="8"/>
      <c r="AI99" s="16">
        <v>899</v>
      </c>
      <c r="AJ99" s="16">
        <v>1499</v>
      </c>
      <c r="AK99" s="16">
        <v>1159.1799999999998</v>
      </c>
      <c r="AL99" s="17">
        <v>0.6674082313681868</v>
      </c>
      <c r="AM99" s="18">
        <v>5</v>
      </c>
      <c r="AN99" s="17">
        <v>0.5</v>
      </c>
    </row>
    <row r="100" spans="1:40" ht="27.75">
      <c r="A100" s="11" t="s">
        <v>128</v>
      </c>
      <c r="B100" s="12">
        <v>29.9</v>
      </c>
      <c r="C100" s="13">
        <v>29.9</v>
      </c>
      <c r="D100" s="14">
        <f t="shared" si="48"/>
        <v>0</v>
      </c>
      <c r="E100" s="12">
        <v>29.9</v>
      </c>
      <c r="F100" s="13">
        <v>29.9</v>
      </c>
      <c r="G100" s="14">
        <f>(F100-E100)/E100</f>
        <v>0</v>
      </c>
      <c r="H100" s="12">
        <v>29.9</v>
      </c>
      <c r="I100" s="13" t="s">
        <v>27</v>
      </c>
      <c r="J100" s="13" t="s">
        <v>27</v>
      </c>
      <c r="K100" s="15" t="s">
        <v>27</v>
      </c>
      <c r="L100" s="13" t="s">
        <v>27</v>
      </c>
      <c r="M100" s="13" t="s">
        <v>27</v>
      </c>
      <c r="N100" s="15" t="s">
        <v>27</v>
      </c>
      <c r="O100" s="13" t="s">
        <v>27</v>
      </c>
      <c r="P100" s="13" t="s">
        <v>27</v>
      </c>
      <c r="Q100" s="15" t="s">
        <v>27</v>
      </c>
      <c r="R100" s="13" t="s">
        <v>27</v>
      </c>
      <c r="S100" s="13" t="s">
        <v>27</v>
      </c>
      <c r="T100" s="15" t="s">
        <v>27</v>
      </c>
      <c r="U100" s="13" t="s">
        <v>27</v>
      </c>
      <c r="V100" s="13" t="s">
        <v>27</v>
      </c>
      <c r="W100" s="15" t="s">
        <v>27</v>
      </c>
      <c r="X100" s="13">
        <v>23.02</v>
      </c>
      <c r="Y100" s="13" t="s">
        <v>27</v>
      </c>
      <c r="Z100" s="12">
        <v>28.41</v>
      </c>
      <c r="AA100" s="13">
        <v>23.32</v>
      </c>
      <c r="AB100" s="14">
        <f aca="true" t="shared" si="49" ref="AB100:AB101">(AA100-Z100)/Z100</f>
        <v>-0.17916226680746217</v>
      </c>
      <c r="AC100" s="8"/>
      <c r="AI100" s="16">
        <v>169</v>
      </c>
      <c r="AJ100" s="16">
        <v>199.9</v>
      </c>
      <c r="AK100" s="16">
        <v>177.82857142857145</v>
      </c>
      <c r="AL100" s="17">
        <v>0.18284023668639057</v>
      </c>
      <c r="AM100" s="18">
        <v>7</v>
      </c>
      <c r="AN100" s="17">
        <v>0.7</v>
      </c>
    </row>
    <row r="101" spans="1:40" ht="15.75">
      <c r="A101" s="11" t="s">
        <v>129</v>
      </c>
      <c r="B101" s="12">
        <v>199.9</v>
      </c>
      <c r="C101" s="13" t="s">
        <v>27</v>
      </c>
      <c r="D101" s="13" t="s">
        <v>27</v>
      </c>
      <c r="E101" s="12">
        <v>175.25</v>
      </c>
      <c r="F101" s="13" t="s">
        <v>27</v>
      </c>
      <c r="G101" s="13" t="s">
        <v>27</v>
      </c>
      <c r="H101" s="12">
        <v>199</v>
      </c>
      <c r="I101" s="13" t="s">
        <v>27</v>
      </c>
      <c r="J101" s="13" t="s">
        <v>27</v>
      </c>
      <c r="K101" s="12">
        <v>199.9</v>
      </c>
      <c r="L101" s="13" t="s">
        <v>27</v>
      </c>
      <c r="M101" s="13" t="s">
        <v>27</v>
      </c>
      <c r="N101" s="15" t="s">
        <v>27</v>
      </c>
      <c r="O101" s="13" t="s">
        <v>27</v>
      </c>
      <c r="P101" s="13" t="s">
        <v>27</v>
      </c>
      <c r="Q101" s="15" t="s">
        <v>27</v>
      </c>
      <c r="R101" s="13" t="s">
        <v>27</v>
      </c>
      <c r="S101" s="13" t="s">
        <v>27</v>
      </c>
      <c r="T101" s="12">
        <v>259.9</v>
      </c>
      <c r="U101" s="13">
        <v>349.9</v>
      </c>
      <c r="V101" s="14">
        <f>(U101-T101)/T101</f>
        <v>0.34628703347441325</v>
      </c>
      <c r="W101" s="15" t="s">
        <v>27</v>
      </c>
      <c r="X101" s="13">
        <v>259.9</v>
      </c>
      <c r="Y101" s="13" t="s">
        <v>27</v>
      </c>
      <c r="Z101" s="12">
        <v>258.97</v>
      </c>
      <c r="AA101" s="13">
        <v>259.9</v>
      </c>
      <c r="AB101" s="14">
        <f t="shared" si="49"/>
        <v>0.0035911495540022005</v>
      </c>
      <c r="AC101" s="8"/>
      <c r="AI101" s="16">
        <v>196.9</v>
      </c>
      <c r="AJ101" s="16">
        <v>229</v>
      </c>
      <c r="AK101" s="16">
        <v>202.91750000000002</v>
      </c>
      <c r="AL101" s="17">
        <v>0.16302691721686133</v>
      </c>
      <c r="AM101" s="18">
        <v>8</v>
      </c>
      <c r="AN101" s="17">
        <v>0.8</v>
      </c>
    </row>
    <row r="102" spans="1:40" ht="52.5">
      <c r="A102" s="11" t="s">
        <v>130</v>
      </c>
      <c r="B102" s="15" t="s">
        <v>27</v>
      </c>
      <c r="C102" s="13" t="s">
        <v>27</v>
      </c>
      <c r="D102" s="13" t="s">
        <v>27</v>
      </c>
      <c r="E102" s="15" t="s">
        <v>27</v>
      </c>
      <c r="F102" s="13" t="s">
        <v>27</v>
      </c>
      <c r="G102" s="13" t="s">
        <v>27</v>
      </c>
      <c r="H102" s="15" t="s">
        <v>27</v>
      </c>
      <c r="I102" s="13" t="s">
        <v>27</v>
      </c>
      <c r="J102" s="13" t="s">
        <v>27</v>
      </c>
      <c r="K102" s="15" t="s">
        <v>27</v>
      </c>
      <c r="L102" s="13" t="s">
        <v>27</v>
      </c>
      <c r="M102" s="13" t="s">
        <v>27</v>
      </c>
      <c r="N102" s="12">
        <v>59.99</v>
      </c>
      <c r="O102" s="13">
        <v>59.99</v>
      </c>
      <c r="P102" s="14">
        <f aca="true" t="shared" si="50" ref="P102:P104">(O102-N102)/N102</f>
        <v>0</v>
      </c>
      <c r="Q102" s="12">
        <v>59.99</v>
      </c>
      <c r="R102" s="13" t="s">
        <v>27</v>
      </c>
      <c r="S102" s="13" t="s">
        <v>27</v>
      </c>
      <c r="T102" s="15" t="s">
        <v>27</v>
      </c>
      <c r="U102" s="13" t="s">
        <v>27</v>
      </c>
      <c r="V102" s="13" t="s">
        <v>27</v>
      </c>
      <c r="W102" s="12">
        <v>59.99</v>
      </c>
      <c r="X102" s="13">
        <v>64.99</v>
      </c>
      <c r="Y102" s="14">
        <f aca="true" t="shared" si="51" ref="Y102:Y111">(X102-W102)/W102</f>
        <v>0.08334722453742278</v>
      </c>
      <c r="Z102" s="12">
        <v>59.99</v>
      </c>
      <c r="AA102" s="13" t="s">
        <v>27</v>
      </c>
      <c r="AB102" s="13" t="s">
        <v>27</v>
      </c>
      <c r="AC102" s="8"/>
      <c r="AI102" s="16">
        <v>179.9</v>
      </c>
      <c r="AJ102" s="16">
        <v>229</v>
      </c>
      <c r="AK102" s="16">
        <v>200.1175</v>
      </c>
      <c r="AL102" s="17">
        <v>0.27292940522512504</v>
      </c>
      <c r="AM102" s="18">
        <v>8</v>
      </c>
      <c r="AN102" s="17">
        <v>0.8</v>
      </c>
    </row>
    <row r="103" spans="1:40" ht="40.5">
      <c r="A103" s="11" t="s">
        <v>131</v>
      </c>
      <c r="B103" s="15" t="s">
        <v>27</v>
      </c>
      <c r="C103" s="13" t="s">
        <v>27</v>
      </c>
      <c r="D103" s="13" t="s">
        <v>27</v>
      </c>
      <c r="E103" s="15" t="s">
        <v>27</v>
      </c>
      <c r="F103" s="13" t="s">
        <v>27</v>
      </c>
      <c r="G103" s="13" t="s">
        <v>27</v>
      </c>
      <c r="H103" s="15" t="s">
        <v>27</v>
      </c>
      <c r="I103" s="13" t="s">
        <v>27</v>
      </c>
      <c r="J103" s="13" t="s">
        <v>27</v>
      </c>
      <c r="K103" s="15" t="s">
        <v>27</v>
      </c>
      <c r="L103" s="13" t="s">
        <v>27</v>
      </c>
      <c r="M103" s="13" t="s">
        <v>27</v>
      </c>
      <c r="N103" s="12">
        <v>59.99</v>
      </c>
      <c r="O103" s="13">
        <v>59.99</v>
      </c>
      <c r="P103" s="14">
        <f t="shared" si="50"/>
        <v>0</v>
      </c>
      <c r="Q103" s="12">
        <v>59.99</v>
      </c>
      <c r="R103" s="13" t="s">
        <v>27</v>
      </c>
      <c r="S103" s="13" t="s">
        <v>27</v>
      </c>
      <c r="T103" s="15" t="s">
        <v>27</v>
      </c>
      <c r="U103" s="13" t="s">
        <v>27</v>
      </c>
      <c r="V103" s="13" t="s">
        <v>27</v>
      </c>
      <c r="W103" s="12">
        <v>59.99</v>
      </c>
      <c r="X103" s="13">
        <v>64.99</v>
      </c>
      <c r="Y103" s="14">
        <f t="shared" si="51"/>
        <v>0.08334722453742278</v>
      </c>
      <c r="Z103" s="15" t="s">
        <v>27</v>
      </c>
      <c r="AA103" s="13">
        <v>64.99</v>
      </c>
      <c r="AB103" s="13" t="s">
        <v>27</v>
      </c>
      <c r="AC103" s="8"/>
      <c r="AI103" s="16">
        <v>2399</v>
      </c>
      <c r="AJ103" s="16">
        <v>3999</v>
      </c>
      <c r="AK103" s="16">
        <v>2979.2</v>
      </c>
      <c r="AL103" s="17">
        <v>0.6669445602334306</v>
      </c>
      <c r="AM103" s="18">
        <v>5</v>
      </c>
      <c r="AN103" s="17">
        <v>0.5</v>
      </c>
    </row>
    <row r="104" spans="1:40" ht="40.5">
      <c r="A104" s="11" t="s">
        <v>132</v>
      </c>
      <c r="B104" s="15" t="s">
        <v>27</v>
      </c>
      <c r="C104" s="13" t="s">
        <v>27</v>
      </c>
      <c r="D104" s="13" t="s">
        <v>27</v>
      </c>
      <c r="E104" s="15" t="s">
        <v>27</v>
      </c>
      <c r="F104" s="13" t="s">
        <v>27</v>
      </c>
      <c r="G104" s="13" t="s">
        <v>27</v>
      </c>
      <c r="H104" s="15" t="s">
        <v>27</v>
      </c>
      <c r="I104" s="13" t="s">
        <v>27</v>
      </c>
      <c r="J104" s="13" t="s">
        <v>27</v>
      </c>
      <c r="K104" s="15" t="s">
        <v>27</v>
      </c>
      <c r="L104" s="13" t="s">
        <v>27</v>
      </c>
      <c r="M104" s="13" t="s">
        <v>27</v>
      </c>
      <c r="N104" s="12">
        <v>59.99</v>
      </c>
      <c r="O104" s="13">
        <v>59.99</v>
      </c>
      <c r="P104" s="14">
        <f t="shared" si="50"/>
        <v>0</v>
      </c>
      <c r="Q104" s="12">
        <v>59.99</v>
      </c>
      <c r="R104" s="13">
        <v>64.99</v>
      </c>
      <c r="S104" s="14">
        <f>(R104-Q104)/Q104</f>
        <v>0.08334722453742278</v>
      </c>
      <c r="T104" s="15" t="s">
        <v>27</v>
      </c>
      <c r="U104" s="13" t="s">
        <v>27</v>
      </c>
      <c r="V104" s="13" t="s">
        <v>27</v>
      </c>
      <c r="W104" s="12">
        <v>59.99</v>
      </c>
      <c r="X104" s="13">
        <v>39.99</v>
      </c>
      <c r="Y104" s="14">
        <f t="shared" si="51"/>
        <v>-0.3333888981496916</v>
      </c>
      <c r="Z104" s="15" t="s">
        <v>27</v>
      </c>
      <c r="AA104" s="13">
        <v>31.92</v>
      </c>
      <c r="AB104" s="13" t="s">
        <v>27</v>
      </c>
      <c r="AC104" s="8"/>
      <c r="AI104" s="16">
        <v>149</v>
      </c>
      <c r="AJ104" s="16">
        <v>219</v>
      </c>
      <c r="AK104" s="16">
        <v>177.7833333333333</v>
      </c>
      <c r="AL104" s="17">
        <v>0.4697986577181208</v>
      </c>
      <c r="AM104" s="18">
        <v>6</v>
      </c>
      <c r="AN104" s="17">
        <v>0.6</v>
      </c>
    </row>
    <row r="105" spans="1:40" ht="27.75">
      <c r="A105" s="11" t="s">
        <v>133</v>
      </c>
      <c r="B105" s="12">
        <v>169.9</v>
      </c>
      <c r="C105" s="13">
        <v>169.9</v>
      </c>
      <c r="D105" s="14">
        <f aca="true" t="shared" si="52" ref="D105:D108">(C105-B105)/B105</f>
        <v>0</v>
      </c>
      <c r="E105" s="12">
        <v>169</v>
      </c>
      <c r="F105" s="13">
        <v>169</v>
      </c>
      <c r="G105" s="14">
        <f aca="true" t="shared" si="53" ref="G105:G108">(F105-E105)/E105</f>
        <v>0</v>
      </c>
      <c r="H105" s="12">
        <v>169</v>
      </c>
      <c r="I105" s="13">
        <v>149.9</v>
      </c>
      <c r="J105" s="14">
        <f>(I105-H105)/H105</f>
        <v>-0.11301775147928991</v>
      </c>
      <c r="K105" s="12">
        <v>169.9</v>
      </c>
      <c r="L105" s="13" t="s">
        <v>27</v>
      </c>
      <c r="M105" s="13" t="s">
        <v>27</v>
      </c>
      <c r="N105" s="12">
        <v>169.9</v>
      </c>
      <c r="O105" s="13"/>
      <c r="P105" s="14">
        <f aca="true" t="shared" si="54" ref="P105:P106">(N105-O105)/N105</f>
        <v>1</v>
      </c>
      <c r="Q105" s="15" t="s">
        <v>27</v>
      </c>
      <c r="R105" s="13" t="s">
        <v>27</v>
      </c>
      <c r="S105" s="13" t="s">
        <v>27</v>
      </c>
      <c r="T105" s="12">
        <v>239.9</v>
      </c>
      <c r="U105" s="13">
        <v>199.9</v>
      </c>
      <c r="V105" s="14">
        <f aca="true" t="shared" si="55" ref="V105:V106">(U105-T105)/T105</f>
        <v>-0.16673614005835766</v>
      </c>
      <c r="W105" s="12">
        <v>167.48</v>
      </c>
      <c r="X105" s="13">
        <v>58.9</v>
      </c>
      <c r="Y105" s="14">
        <f t="shared" si="51"/>
        <v>-0.6483162168617148</v>
      </c>
      <c r="Z105" s="12">
        <v>162.17</v>
      </c>
      <c r="AA105" s="13">
        <v>129.99</v>
      </c>
      <c r="AB105" s="14">
        <f aca="true" t="shared" si="56" ref="AB105:AB109">(AA105-Z105)/Z105</f>
        <v>-0.1984337423691187</v>
      </c>
      <c r="AC105" s="8"/>
      <c r="AI105" s="16">
        <v>142.56</v>
      </c>
      <c r="AJ105" s="16">
        <v>199.9</v>
      </c>
      <c r="AK105" s="16">
        <v>166.07</v>
      </c>
      <c r="AL105" s="17">
        <v>0.4022166105499439</v>
      </c>
      <c r="AM105" s="18">
        <v>5</v>
      </c>
      <c r="AN105" s="17">
        <v>0.5</v>
      </c>
    </row>
    <row r="106" spans="1:40" ht="40.5">
      <c r="A106" s="11" t="s">
        <v>134</v>
      </c>
      <c r="B106" s="12">
        <v>169.9</v>
      </c>
      <c r="C106" s="13">
        <v>129.9</v>
      </c>
      <c r="D106" s="14">
        <f t="shared" si="52"/>
        <v>-0.23543260741612712</v>
      </c>
      <c r="E106" s="12">
        <v>169</v>
      </c>
      <c r="F106" s="13">
        <v>129.9</v>
      </c>
      <c r="G106" s="14">
        <f t="shared" si="53"/>
        <v>-0.2313609467455621</v>
      </c>
      <c r="H106" s="12">
        <v>169.9</v>
      </c>
      <c r="I106" s="13" t="s">
        <v>27</v>
      </c>
      <c r="J106" s="13" t="s">
        <v>27</v>
      </c>
      <c r="K106" s="12">
        <v>169.9</v>
      </c>
      <c r="L106" s="13" t="s">
        <v>27</v>
      </c>
      <c r="M106" s="13" t="s">
        <v>27</v>
      </c>
      <c r="N106" s="12">
        <v>169.9</v>
      </c>
      <c r="O106" s="13">
        <v>129.9</v>
      </c>
      <c r="P106" s="14">
        <f t="shared" si="54"/>
        <v>0.23543260741612712</v>
      </c>
      <c r="Q106" s="15" t="s">
        <v>27</v>
      </c>
      <c r="R106" s="13" t="s">
        <v>27</v>
      </c>
      <c r="S106" s="13" t="s">
        <v>27</v>
      </c>
      <c r="T106" s="12">
        <v>239.9</v>
      </c>
      <c r="U106" s="13">
        <v>169.9</v>
      </c>
      <c r="V106" s="14">
        <f t="shared" si="55"/>
        <v>-0.29178824510212586</v>
      </c>
      <c r="W106" s="12">
        <v>179.99</v>
      </c>
      <c r="X106" s="13">
        <v>58.9</v>
      </c>
      <c r="Y106" s="14">
        <f t="shared" si="51"/>
        <v>-0.6727595977554308</v>
      </c>
      <c r="Z106" s="12">
        <v>169</v>
      </c>
      <c r="AA106" s="13">
        <v>59</v>
      </c>
      <c r="AB106" s="14">
        <f t="shared" si="56"/>
        <v>-0.650887573964497</v>
      </c>
      <c r="AC106" s="8"/>
      <c r="AI106" s="16">
        <v>79.9</v>
      </c>
      <c r="AJ106" s="16">
        <v>169.9</v>
      </c>
      <c r="AK106" s="16">
        <v>102.62857142857142</v>
      </c>
      <c r="AL106" s="17">
        <v>1.1264080100125156</v>
      </c>
      <c r="AM106" s="18">
        <v>7</v>
      </c>
      <c r="AN106" s="17">
        <v>0.7</v>
      </c>
    </row>
    <row r="107" spans="1:40" ht="40.5">
      <c r="A107" s="11" t="s">
        <v>135</v>
      </c>
      <c r="B107" s="12">
        <v>199.9</v>
      </c>
      <c r="C107" s="13">
        <v>149.9</v>
      </c>
      <c r="D107" s="14">
        <f t="shared" si="52"/>
        <v>-0.25012506253126565</v>
      </c>
      <c r="E107" s="12">
        <v>199</v>
      </c>
      <c r="F107" s="13">
        <v>149.9</v>
      </c>
      <c r="G107" s="14">
        <f t="shared" si="53"/>
        <v>-0.2467336683417085</v>
      </c>
      <c r="H107" s="12">
        <v>199.9</v>
      </c>
      <c r="I107" s="13" t="s">
        <v>27</v>
      </c>
      <c r="J107" s="13" t="s">
        <v>27</v>
      </c>
      <c r="K107" s="12">
        <v>199.9</v>
      </c>
      <c r="L107" s="13" t="s">
        <v>27</v>
      </c>
      <c r="M107" s="13" t="s">
        <v>27</v>
      </c>
      <c r="N107" s="12">
        <v>199.9</v>
      </c>
      <c r="O107" s="13" t="s">
        <v>27</v>
      </c>
      <c r="P107" s="13" t="s">
        <v>27</v>
      </c>
      <c r="Q107" s="15" t="s">
        <v>27</v>
      </c>
      <c r="R107" s="13" t="s">
        <v>27</v>
      </c>
      <c r="S107" s="13" t="s">
        <v>27</v>
      </c>
      <c r="T107" s="12">
        <v>239.9</v>
      </c>
      <c r="U107" s="13" t="s">
        <v>27</v>
      </c>
      <c r="V107" s="13" t="s">
        <v>27</v>
      </c>
      <c r="W107" s="12">
        <v>193</v>
      </c>
      <c r="X107" s="13">
        <v>62.52</v>
      </c>
      <c r="Y107" s="14">
        <f t="shared" si="51"/>
        <v>-0.6760621761658031</v>
      </c>
      <c r="Z107" s="12">
        <v>179.9</v>
      </c>
      <c r="AA107" s="13">
        <v>119.98</v>
      </c>
      <c r="AB107" s="14">
        <f t="shared" si="56"/>
        <v>-0.3330739299610895</v>
      </c>
      <c r="AC107" s="8"/>
      <c r="AI107" s="16">
        <v>79.9</v>
      </c>
      <c r="AJ107" s="16">
        <v>179.9</v>
      </c>
      <c r="AK107" s="16">
        <v>138.62857142857143</v>
      </c>
      <c r="AL107" s="17">
        <v>1.2515644555694618</v>
      </c>
      <c r="AM107" s="18">
        <v>7</v>
      </c>
      <c r="AN107" s="17">
        <v>0.7</v>
      </c>
    </row>
    <row r="108" spans="1:40" ht="27.75">
      <c r="A108" s="11" t="s">
        <v>136</v>
      </c>
      <c r="B108" s="12">
        <v>19.9</v>
      </c>
      <c r="C108" s="13">
        <v>19.9</v>
      </c>
      <c r="D108" s="14">
        <f t="shared" si="52"/>
        <v>0</v>
      </c>
      <c r="E108" s="12">
        <v>19.9</v>
      </c>
      <c r="F108" s="13">
        <v>21.9</v>
      </c>
      <c r="G108" s="14">
        <f t="shared" si="53"/>
        <v>0.10050251256281408</v>
      </c>
      <c r="H108" s="12">
        <v>19.9</v>
      </c>
      <c r="I108" s="13" t="s">
        <v>137</v>
      </c>
      <c r="J108" s="13" t="s">
        <v>27</v>
      </c>
      <c r="K108" s="15" t="s">
        <v>27</v>
      </c>
      <c r="L108" s="13" t="s">
        <v>27</v>
      </c>
      <c r="M108" s="13" t="s">
        <v>27</v>
      </c>
      <c r="N108" s="15" t="s">
        <v>27</v>
      </c>
      <c r="O108" s="13">
        <v>19.99</v>
      </c>
      <c r="P108" s="13" t="s">
        <v>27</v>
      </c>
      <c r="Q108" s="15" t="s">
        <v>27</v>
      </c>
      <c r="R108" s="13" t="s">
        <v>27</v>
      </c>
      <c r="S108" s="13" t="s">
        <v>27</v>
      </c>
      <c r="T108" s="15" t="s">
        <v>27</v>
      </c>
      <c r="U108" s="13" t="s">
        <v>27</v>
      </c>
      <c r="V108" s="13" t="s">
        <v>27</v>
      </c>
      <c r="W108" s="12">
        <v>11.61</v>
      </c>
      <c r="X108" s="13">
        <v>14.32</v>
      </c>
      <c r="Y108" s="14">
        <f t="shared" si="51"/>
        <v>0.2334194659776056</v>
      </c>
      <c r="Z108" s="12">
        <v>12.9</v>
      </c>
      <c r="AA108" s="13">
        <v>9.9</v>
      </c>
      <c r="AB108" s="14">
        <f t="shared" si="56"/>
        <v>-0.23255813953488372</v>
      </c>
      <c r="AC108" s="8"/>
      <c r="AI108" s="16">
        <v>79.9</v>
      </c>
      <c r="AJ108" s="16">
        <v>199.9</v>
      </c>
      <c r="AK108" s="16">
        <v>134.93333333333334</v>
      </c>
      <c r="AL108" s="17">
        <v>1.5018773466833542</v>
      </c>
      <c r="AM108" s="18">
        <v>6</v>
      </c>
      <c r="AN108" s="17">
        <v>0.6</v>
      </c>
    </row>
    <row r="109" spans="1:40" ht="27.75">
      <c r="A109" s="11" t="s">
        <v>138</v>
      </c>
      <c r="B109" s="15" t="s">
        <v>27</v>
      </c>
      <c r="C109" s="13" t="s">
        <v>27</v>
      </c>
      <c r="D109" s="13" t="s">
        <v>27</v>
      </c>
      <c r="E109" s="15" t="s">
        <v>27</v>
      </c>
      <c r="F109" s="13" t="s">
        <v>27</v>
      </c>
      <c r="G109" s="13" t="s">
        <v>27</v>
      </c>
      <c r="H109" s="15" t="s">
        <v>27</v>
      </c>
      <c r="I109" s="13" t="s">
        <v>27</v>
      </c>
      <c r="J109" s="13" t="s">
        <v>27</v>
      </c>
      <c r="K109" s="15" t="s">
        <v>27</v>
      </c>
      <c r="L109" s="13" t="s">
        <v>27</v>
      </c>
      <c r="M109" s="13" t="s">
        <v>27</v>
      </c>
      <c r="N109" s="12">
        <v>219</v>
      </c>
      <c r="O109" s="13" t="s">
        <v>27</v>
      </c>
      <c r="P109" s="13" t="s">
        <v>27</v>
      </c>
      <c r="Q109" s="12">
        <v>199.99</v>
      </c>
      <c r="R109" s="13" t="s">
        <v>27</v>
      </c>
      <c r="S109" s="13" t="s">
        <v>27</v>
      </c>
      <c r="T109" s="15" t="s">
        <v>27</v>
      </c>
      <c r="U109" s="13" t="s">
        <v>27</v>
      </c>
      <c r="V109" s="13" t="s">
        <v>27</v>
      </c>
      <c r="W109" s="12">
        <v>198</v>
      </c>
      <c r="X109" s="13">
        <v>209.9</v>
      </c>
      <c r="Y109" s="14">
        <f t="shared" si="51"/>
        <v>0.06010101010101013</v>
      </c>
      <c r="Z109" s="12">
        <v>198</v>
      </c>
      <c r="AA109" s="13">
        <v>197.99</v>
      </c>
      <c r="AB109" s="14">
        <f t="shared" si="56"/>
        <v>-5.050505050500457E-05</v>
      </c>
      <c r="AC109" s="8"/>
      <c r="AI109" s="16">
        <v>90</v>
      </c>
      <c r="AJ109" s="16">
        <v>199.9</v>
      </c>
      <c r="AK109" s="16">
        <v>134.418</v>
      </c>
      <c r="AL109" s="17">
        <v>1.2211111111111113</v>
      </c>
      <c r="AM109" s="18">
        <v>5</v>
      </c>
      <c r="AN109" s="17">
        <v>0.5</v>
      </c>
    </row>
    <row r="110" spans="1:40" ht="27.75">
      <c r="A110" s="11" t="s">
        <v>139</v>
      </c>
      <c r="B110" s="15" t="s">
        <v>27</v>
      </c>
      <c r="C110" s="13" t="s">
        <v>27</v>
      </c>
      <c r="D110" s="13" t="s">
        <v>27</v>
      </c>
      <c r="E110" s="15" t="s">
        <v>27</v>
      </c>
      <c r="F110" s="13" t="s">
        <v>27</v>
      </c>
      <c r="G110" s="13" t="s">
        <v>27</v>
      </c>
      <c r="H110" s="15" t="s">
        <v>27</v>
      </c>
      <c r="I110" s="13" t="s">
        <v>27</v>
      </c>
      <c r="J110" s="13" t="s">
        <v>27</v>
      </c>
      <c r="K110" s="15" t="s">
        <v>27</v>
      </c>
      <c r="L110" s="13" t="s">
        <v>27</v>
      </c>
      <c r="M110" s="13" t="s">
        <v>27</v>
      </c>
      <c r="N110" s="15" t="s">
        <v>27</v>
      </c>
      <c r="O110" s="13" t="s">
        <v>27</v>
      </c>
      <c r="P110" s="13" t="s">
        <v>27</v>
      </c>
      <c r="Q110" s="12">
        <v>199.99</v>
      </c>
      <c r="R110" s="13" t="s">
        <v>27</v>
      </c>
      <c r="S110" s="13" t="s">
        <v>27</v>
      </c>
      <c r="T110" s="15" t="s">
        <v>27</v>
      </c>
      <c r="U110" s="13" t="s">
        <v>27</v>
      </c>
      <c r="V110" s="13" t="s">
        <v>27</v>
      </c>
      <c r="W110" s="12">
        <v>169.89</v>
      </c>
      <c r="X110" s="13">
        <v>179</v>
      </c>
      <c r="Y110" s="14">
        <f t="shared" si="51"/>
        <v>0.053622932485726145</v>
      </c>
      <c r="Z110" s="15" t="s">
        <v>27</v>
      </c>
      <c r="AA110" s="13">
        <v>179</v>
      </c>
      <c r="AB110" s="13" t="s">
        <v>27</v>
      </c>
      <c r="AC110" s="8"/>
      <c r="AI110" s="16">
        <v>269</v>
      </c>
      <c r="AJ110" s="16">
        <v>399.9</v>
      </c>
      <c r="AK110" s="16">
        <v>322.93333333333334</v>
      </c>
      <c r="AL110" s="17">
        <v>0.4866171003717471</v>
      </c>
      <c r="AM110" s="18">
        <v>3</v>
      </c>
      <c r="AN110" s="17">
        <v>0.3</v>
      </c>
    </row>
    <row r="111" spans="1:40" ht="27.75">
      <c r="A111" s="11" t="s">
        <v>140</v>
      </c>
      <c r="B111" s="15" t="s">
        <v>27</v>
      </c>
      <c r="C111" s="13" t="s">
        <v>27</v>
      </c>
      <c r="D111" s="13" t="s">
        <v>27</v>
      </c>
      <c r="E111" s="15" t="s">
        <v>27</v>
      </c>
      <c r="F111" s="13" t="s">
        <v>27</v>
      </c>
      <c r="G111" s="13" t="s">
        <v>27</v>
      </c>
      <c r="H111" s="15" t="s">
        <v>27</v>
      </c>
      <c r="I111" s="13" t="s">
        <v>27</v>
      </c>
      <c r="J111" s="13" t="s">
        <v>27</v>
      </c>
      <c r="K111" s="15" t="s">
        <v>27</v>
      </c>
      <c r="L111" s="13" t="s">
        <v>27</v>
      </c>
      <c r="M111" s="13" t="s">
        <v>27</v>
      </c>
      <c r="N111" s="15" t="s">
        <v>27</v>
      </c>
      <c r="O111" s="13" t="s">
        <v>27</v>
      </c>
      <c r="P111" s="13" t="s">
        <v>27</v>
      </c>
      <c r="Q111" s="12">
        <v>249.99</v>
      </c>
      <c r="R111" s="13" t="s">
        <v>27</v>
      </c>
      <c r="S111" s="13" t="s">
        <v>27</v>
      </c>
      <c r="T111" s="15" t="s">
        <v>27</v>
      </c>
      <c r="U111" s="13" t="s">
        <v>27</v>
      </c>
      <c r="V111" s="13" t="s">
        <v>27</v>
      </c>
      <c r="W111" s="12">
        <v>248.8</v>
      </c>
      <c r="X111" s="13">
        <v>229.54</v>
      </c>
      <c r="Y111" s="14">
        <f t="shared" si="51"/>
        <v>-0.07741157556270103</v>
      </c>
      <c r="Z111" s="12">
        <v>248.4</v>
      </c>
      <c r="AA111" s="13">
        <v>279.9</v>
      </c>
      <c r="AB111" s="14">
        <f>(AA111-Z111)/Z111</f>
        <v>0.12681159420289842</v>
      </c>
      <c r="AC111" s="8"/>
      <c r="AI111" s="16">
        <v>191.45</v>
      </c>
      <c r="AJ111" s="16">
        <v>285.9</v>
      </c>
      <c r="AK111" s="16">
        <v>229.1916666666667</v>
      </c>
      <c r="AL111" s="17">
        <v>0.49334029772786625</v>
      </c>
      <c r="AM111" s="18">
        <v>6</v>
      </c>
      <c r="AN111" s="17">
        <v>0.6</v>
      </c>
    </row>
    <row r="112" spans="1:40" ht="27.75">
      <c r="A112" s="11" t="s">
        <v>141</v>
      </c>
      <c r="B112" s="15" t="s">
        <v>27</v>
      </c>
      <c r="C112" s="13" t="s">
        <v>27</v>
      </c>
      <c r="D112" s="13" t="s">
        <v>27</v>
      </c>
      <c r="E112" s="15" t="s">
        <v>27</v>
      </c>
      <c r="F112" s="13" t="s">
        <v>27</v>
      </c>
      <c r="G112" s="13" t="s">
        <v>27</v>
      </c>
      <c r="H112" s="15" t="s">
        <v>27</v>
      </c>
      <c r="I112" s="13" t="s">
        <v>27</v>
      </c>
      <c r="J112" s="13" t="s">
        <v>27</v>
      </c>
      <c r="K112" s="15" t="s">
        <v>27</v>
      </c>
      <c r="L112" s="13" t="s">
        <v>27</v>
      </c>
      <c r="M112" s="13" t="s">
        <v>27</v>
      </c>
      <c r="N112" s="15" t="s">
        <v>27</v>
      </c>
      <c r="O112" s="13" t="s">
        <v>27</v>
      </c>
      <c r="P112" s="13" t="s">
        <v>27</v>
      </c>
      <c r="Q112" s="12">
        <v>89.99</v>
      </c>
      <c r="R112" s="13" t="s">
        <v>27</v>
      </c>
      <c r="S112" s="13" t="s">
        <v>27</v>
      </c>
      <c r="T112" s="15" t="s">
        <v>27</v>
      </c>
      <c r="U112" s="13" t="s">
        <v>27</v>
      </c>
      <c r="V112" s="13" t="s">
        <v>27</v>
      </c>
      <c r="W112" s="15" t="s">
        <v>27</v>
      </c>
      <c r="X112" s="13">
        <v>74</v>
      </c>
      <c r="Y112" s="13" t="s">
        <v>27</v>
      </c>
      <c r="Z112" s="15" t="s">
        <v>27</v>
      </c>
      <c r="AA112" s="13" t="s">
        <v>27</v>
      </c>
      <c r="AB112" s="13" t="s">
        <v>27</v>
      </c>
      <c r="AC112" s="8"/>
      <c r="AI112" s="16">
        <v>99.9</v>
      </c>
      <c r="AJ112" s="16">
        <v>189.9</v>
      </c>
      <c r="AK112" s="16">
        <v>139.9</v>
      </c>
      <c r="AL112" s="17">
        <v>0.9009009009009008</v>
      </c>
      <c r="AM112" s="18">
        <v>4</v>
      </c>
      <c r="AN112" s="17">
        <v>0.4</v>
      </c>
    </row>
    <row r="113" spans="1:40" ht="27.75">
      <c r="A113" s="11" t="s">
        <v>142</v>
      </c>
      <c r="B113" s="15" t="s">
        <v>27</v>
      </c>
      <c r="C113" s="13" t="s">
        <v>27</v>
      </c>
      <c r="D113" s="13" t="s">
        <v>27</v>
      </c>
      <c r="E113" s="15" t="s">
        <v>27</v>
      </c>
      <c r="F113" s="13" t="s">
        <v>27</v>
      </c>
      <c r="G113" s="13" t="s">
        <v>27</v>
      </c>
      <c r="H113" s="15" t="s">
        <v>27</v>
      </c>
      <c r="I113" s="13" t="s">
        <v>27</v>
      </c>
      <c r="J113" s="13" t="s">
        <v>27</v>
      </c>
      <c r="K113" s="15" t="s">
        <v>27</v>
      </c>
      <c r="L113" s="13" t="s">
        <v>27</v>
      </c>
      <c r="M113" s="13" t="s">
        <v>27</v>
      </c>
      <c r="N113" s="15" t="s">
        <v>27</v>
      </c>
      <c r="O113" s="13" t="s">
        <v>27</v>
      </c>
      <c r="P113" s="13" t="s">
        <v>27</v>
      </c>
      <c r="Q113" s="12">
        <v>99.99</v>
      </c>
      <c r="R113" s="13" t="s">
        <v>27</v>
      </c>
      <c r="S113" s="13" t="s">
        <v>27</v>
      </c>
      <c r="T113" s="15" t="s">
        <v>27</v>
      </c>
      <c r="U113" s="13" t="s">
        <v>27</v>
      </c>
      <c r="V113" s="13" t="s">
        <v>27</v>
      </c>
      <c r="W113" s="12">
        <v>76.42</v>
      </c>
      <c r="X113" s="13">
        <v>75.9</v>
      </c>
      <c r="Y113" s="14">
        <f aca="true" t="shared" si="57" ref="Y113:Y117">(X113-W113)/W113</f>
        <v>-0.006804501439413714</v>
      </c>
      <c r="Z113" s="15" t="s">
        <v>27</v>
      </c>
      <c r="AA113" s="13">
        <v>54</v>
      </c>
      <c r="AB113" s="13" t="s">
        <v>27</v>
      </c>
      <c r="AC113" s="8"/>
      <c r="AI113" s="16">
        <v>99</v>
      </c>
      <c r="AJ113" s="16">
        <v>179.9</v>
      </c>
      <c r="AK113" s="16">
        <v>145.26666666666668</v>
      </c>
      <c r="AL113" s="17">
        <v>0.8171717171717172</v>
      </c>
      <c r="AM113" s="18">
        <v>6</v>
      </c>
      <c r="AN113" s="17">
        <v>0.6</v>
      </c>
    </row>
    <row r="114" spans="1:40" ht="27.75">
      <c r="A114" s="11" t="s">
        <v>143</v>
      </c>
      <c r="B114" s="15" t="s">
        <v>27</v>
      </c>
      <c r="C114" s="13" t="s">
        <v>27</v>
      </c>
      <c r="D114" s="13" t="s">
        <v>27</v>
      </c>
      <c r="E114" s="15" t="s">
        <v>27</v>
      </c>
      <c r="F114" s="13" t="s">
        <v>27</v>
      </c>
      <c r="G114" s="13" t="s">
        <v>27</v>
      </c>
      <c r="H114" s="15" t="s">
        <v>27</v>
      </c>
      <c r="I114" s="13" t="s">
        <v>27</v>
      </c>
      <c r="J114" s="13" t="s">
        <v>27</v>
      </c>
      <c r="K114" s="15" t="s">
        <v>27</v>
      </c>
      <c r="L114" s="13" t="s">
        <v>27</v>
      </c>
      <c r="M114" s="13" t="s">
        <v>27</v>
      </c>
      <c r="N114" s="15" t="s">
        <v>27</v>
      </c>
      <c r="O114" s="13" t="s">
        <v>27</v>
      </c>
      <c r="P114" s="13" t="s">
        <v>27</v>
      </c>
      <c r="Q114" s="12">
        <v>79.99</v>
      </c>
      <c r="R114" s="13" t="s">
        <v>27</v>
      </c>
      <c r="S114" s="13" t="s">
        <v>27</v>
      </c>
      <c r="T114" s="15" t="s">
        <v>27</v>
      </c>
      <c r="U114" s="13" t="s">
        <v>27</v>
      </c>
      <c r="V114" s="13" t="s">
        <v>27</v>
      </c>
      <c r="W114" s="12">
        <v>79.98</v>
      </c>
      <c r="X114" s="13">
        <v>58.8</v>
      </c>
      <c r="Y114" s="14">
        <f t="shared" si="57"/>
        <v>-0.2648162040510128</v>
      </c>
      <c r="Z114" s="15" t="s">
        <v>27</v>
      </c>
      <c r="AA114" s="13">
        <v>49.99</v>
      </c>
      <c r="AB114" s="13" t="s">
        <v>27</v>
      </c>
      <c r="AC114" s="8"/>
      <c r="AI114" s="16">
        <v>229.9</v>
      </c>
      <c r="AJ114" s="16">
        <v>229.9</v>
      </c>
      <c r="AK114" s="16">
        <v>229.9</v>
      </c>
      <c r="AL114" s="17">
        <v>0</v>
      </c>
      <c r="AM114" s="18">
        <v>6</v>
      </c>
      <c r="AN114" s="17">
        <v>0.6</v>
      </c>
    </row>
    <row r="115" spans="1:40" ht="15.75">
      <c r="A115" s="11" t="s">
        <v>144</v>
      </c>
      <c r="B115" s="15" t="s">
        <v>27</v>
      </c>
      <c r="C115" s="13" t="s">
        <v>27</v>
      </c>
      <c r="D115" s="13" t="s">
        <v>27</v>
      </c>
      <c r="E115" s="15" t="s">
        <v>27</v>
      </c>
      <c r="F115" s="13">
        <v>79.99</v>
      </c>
      <c r="G115" s="13" t="s">
        <v>27</v>
      </c>
      <c r="H115" s="15" t="s">
        <v>27</v>
      </c>
      <c r="I115" s="13" t="s">
        <v>27</v>
      </c>
      <c r="J115" s="13" t="s">
        <v>27</v>
      </c>
      <c r="K115" s="15" t="s">
        <v>27</v>
      </c>
      <c r="L115" s="13" t="s">
        <v>27</v>
      </c>
      <c r="M115" s="13" t="s">
        <v>27</v>
      </c>
      <c r="N115" s="12">
        <v>89.99</v>
      </c>
      <c r="O115" s="13" t="s">
        <v>27</v>
      </c>
      <c r="P115" s="13" t="s">
        <v>27</v>
      </c>
      <c r="Q115" s="12">
        <v>99.99</v>
      </c>
      <c r="R115" s="13">
        <v>99.99</v>
      </c>
      <c r="S115" s="14">
        <f>(R115-Q115)/Q115</f>
        <v>0</v>
      </c>
      <c r="T115" s="15" t="s">
        <v>27</v>
      </c>
      <c r="U115" s="13" t="s">
        <v>27</v>
      </c>
      <c r="V115" s="13" t="s">
        <v>27</v>
      </c>
      <c r="W115" s="12">
        <v>84.99</v>
      </c>
      <c r="X115" s="13">
        <v>89.89</v>
      </c>
      <c r="Y115" s="14">
        <f t="shared" si="57"/>
        <v>0.05765384162842695</v>
      </c>
      <c r="Z115" s="12">
        <v>63.68</v>
      </c>
      <c r="AA115" s="13">
        <v>67.49</v>
      </c>
      <c r="AB115" s="14">
        <f>(AA115-Z115)/Z115</f>
        <v>0.059830402010050174</v>
      </c>
      <c r="AC115" s="8"/>
      <c r="AI115" s="16">
        <v>188.9</v>
      </c>
      <c r="AJ115" s="16">
        <v>229.9</v>
      </c>
      <c r="AK115" s="16">
        <v>219.77500000000003</v>
      </c>
      <c r="AL115" s="17">
        <v>0.21704605611434621</v>
      </c>
      <c r="AM115" s="18">
        <v>8</v>
      </c>
      <c r="AN115" s="17">
        <v>0.8</v>
      </c>
    </row>
    <row r="116" spans="1:40" ht="15.75">
      <c r="A116" s="11" t="s">
        <v>145</v>
      </c>
      <c r="B116" s="12">
        <v>169</v>
      </c>
      <c r="C116" s="13">
        <v>129</v>
      </c>
      <c r="D116" s="14">
        <f aca="true" t="shared" si="58" ref="D116:D120">(C116-B116)/B116</f>
        <v>-0.23668639053254437</v>
      </c>
      <c r="E116" s="12">
        <v>169</v>
      </c>
      <c r="F116" s="13">
        <v>99.9</v>
      </c>
      <c r="G116" s="14">
        <f aca="true" t="shared" si="59" ref="G116:G120">(F116-E116)/E116</f>
        <v>-0.40887573964497037</v>
      </c>
      <c r="H116" s="12">
        <v>169</v>
      </c>
      <c r="I116" s="13" t="s">
        <v>27</v>
      </c>
      <c r="J116" s="13" t="s">
        <v>27</v>
      </c>
      <c r="K116" s="12">
        <v>199.9</v>
      </c>
      <c r="L116" s="13">
        <v>129.9</v>
      </c>
      <c r="M116" s="14">
        <f aca="true" t="shared" si="60" ref="M116:M118">(L116-K116)/K116</f>
        <v>-0.35017508754377186</v>
      </c>
      <c r="N116" s="12">
        <v>169.9</v>
      </c>
      <c r="O116" s="13" t="s">
        <v>27</v>
      </c>
      <c r="P116" s="13" t="s">
        <v>27</v>
      </c>
      <c r="Q116" s="15" t="s">
        <v>27</v>
      </c>
      <c r="R116" s="13" t="s">
        <v>27</v>
      </c>
      <c r="S116" s="13" t="s">
        <v>27</v>
      </c>
      <c r="T116" s="12">
        <v>199</v>
      </c>
      <c r="U116" s="13" t="s">
        <v>27</v>
      </c>
      <c r="V116" s="13" t="s">
        <v>27</v>
      </c>
      <c r="W116" s="12">
        <v>169</v>
      </c>
      <c r="X116" s="13">
        <v>89.9</v>
      </c>
      <c r="Y116" s="14">
        <f t="shared" si="57"/>
        <v>-0.4680473372781065</v>
      </c>
      <c r="Z116" s="12" t="s">
        <v>146</v>
      </c>
      <c r="AA116" s="13">
        <v>79.99</v>
      </c>
      <c r="AB116" s="13" t="s">
        <v>27</v>
      </c>
      <c r="AC116" s="8"/>
      <c r="AI116" s="16">
        <v>189</v>
      </c>
      <c r="AJ116" s="16">
        <v>239.9</v>
      </c>
      <c r="AK116" s="16">
        <v>201.92714285714285</v>
      </c>
      <c r="AL116" s="17">
        <v>0.26931216931216934</v>
      </c>
      <c r="AM116" s="18">
        <v>7</v>
      </c>
      <c r="AN116" s="17">
        <v>0.7</v>
      </c>
    </row>
    <row r="117" spans="1:40" ht="15.75">
      <c r="A117" s="11" t="s">
        <v>147</v>
      </c>
      <c r="B117" s="12">
        <v>199.9</v>
      </c>
      <c r="C117" s="13">
        <v>149</v>
      </c>
      <c r="D117" s="14">
        <f t="shared" si="58"/>
        <v>-0.25462731365682845</v>
      </c>
      <c r="E117" s="12">
        <v>199</v>
      </c>
      <c r="F117" s="13">
        <v>129.9</v>
      </c>
      <c r="G117" s="14">
        <f t="shared" si="59"/>
        <v>-0.3472361809045226</v>
      </c>
      <c r="H117" s="12">
        <v>199</v>
      </c>
      <c r="I117" s="13" t="s">
        <v>27</v>
      </c>
      <c r="J117" s="13" t="s">
        <v>27</v>
      </c>
      <c r="K117" s="12">
        <v>199.9</v>
      </c>
      <c r="L117" s="13">
        <v>149.9</v>
      </c>
      <c r="M117" s="14">
        <f t="shared" si="60"/>
        <v>-0.25012506253126565</v>
      </c>
      <c r="N117" s="12">
        <v>199.9</v>
      </c>
      <c r="O117" s="13">
        <v>169.99</v>
      </c>
      <c r="P117" s="14">
        <f>(N117-O117)/N117</f>
        <v>0.14962481240620307</v>
      </c>
      <c r="Q117" s="15" t="s">
        <v>27</v>
      </c>
      <c r="R117" s="13" t="s">
        <v>27</v>
      </c>
      <c r="S117" s="13" t="s">
        <v>27</v>
      </c>
      <c r="T117" s="12">
        <v>229</v>
      </c>
      <c r="U117" s="13" t="s">
        <v>27</v>
      </c>
      <c r="V117" s="13" t="s">
        <v>27</v>
      </c>
      <c r="W117" s="12">
        <v>196.9</v>
      </c>
      <c r="X117" s="13">
        <v>196.79</v>
      </c>
      <c r="Y117" s="14">
        <f t="shared" si="57"/>
        <v>-0.0005586592178771642</v>
      </c>
      <c r="Z117" s="12">
        <v>199.74</v>
      </c>
      <c r="AA117" s="13">
        <v>109.9</v>
      </c>
      <c r="AB117" s="14">
        <f aca="true" t="shared" si="61" ref="AB117:AB119">(AA117-Z117)/Z117</f>
        <v>-0.44978472013617704</v>
      </c>
      <c r="AC117" s="8"/>
      <c r="AI117" s="16">
        <v>1099</v>
      </c>
      <c r="AJ117" s="16">
        <v>1399</v>
      </c>
      <c r="AK117" s="16">
        <v>1224</v>
      </c>
      <c r="AL117" s="17">
        <v>0.272975432211101</v>
      </c>
      <c r="AM117" s="18">
        <v>4</v>
      </c>
      <c r="AN117" s="17">
        <v>0.4</v>
      </c>
    </row>
    <row r="118" spans="1:40" ht="15.75">
      <c r="A118" s="11" t="s">
        <v>148</v>
      </c>
      <c r="B118" s="12">
        <v>169.9</v>
      </c>
      <c r="C118" s="13">
        <v>129.9</v>
      </c>
      <c r="D118" s="14">
        <f t="shared" si="58"/>
        <v>-0.23543260741612712</v>
      </c>
      <c r="E118" s="12">
        <v>169</v>
      </c>
      <c r="F118" s="13">
        <v>99.9</v>
      </c>
      <c r="G118" s="14">
        <f t="shared" si="59"/>
        <v>-0.40887573964497037</v>
      </c>
      <c r="H118" s="12">
        <v>169.9</v>
      </c>
      <c r="I118" s="13" t="s">
        <v>27</v>
      </c>
      <c r="J118" s="13" t="s">
        <v>27</v>
      </c>
      <c r="K118" s="12">
        <v>199.9</v>
      </c>
      <c r="L118" s="13">
        <v>129.9</v>
      </c>
      <c r="M118" s="14">
        <f t="shared" si="60"/>
        <v>-0.35017508754377186</v>
      </c>
      <c r="N118" s="12">
        <v>169.9</v>
      </c>
      <c r="O118" s="13" t="s">
        <v>27</v>
      </c>
      <c r="P118" s="13" t="s">
        <v>27</v>
      </c>
      <c r="Q118" s="15" t="s">
        <v>27</v>
      </c>
      <c r="R118" s="13" t="s">
        <v>27</v>
      </c>
      <c r="S118" s="13" t="s">
        <v>27</v>
      </c>
      <c r="T118" s="12">
        <v>199</v>
      </c>
      <c r="U118" s="13">
        <v>149.9</v>
      </c>
      <c r="V118" s="14">
        <f aca="true" t="shared" si="62" ref="V118:V120">(U118-T118)/T118</f>
        <v>-0.2467336683417085</v>
      </c>
      <c r="W118" s="12">
        <v>167.74</v>
      </c>
      <c r="X118" s="13" t="s">
        <v>27</v>
      </c>
      <c r="Y118" s="13" t="s">
        <v>27</v>
      </c>
      <c r="Z118" s="12">
        <v>167.73</v>
      </c>
      <c r="AA118" s="13">
        <v>79.99</v>
      </c>
      <c r="AB118" s="14">
        <f t="shared" si="61"/>
        <v>-0.5231026053776904</v>
      </c>
      <c r="AC118" s="8"/>
      <c r="AI118" s="16">
        <v>121.79</v>
      </c>
      <c r="AJ118" s="16">
        <v>179.9</v>
      </c>
      <c r="AK118" s="16">
        <v>158.1875</v>
      </c>
      <c r="AL118" s="17">
        <v>0.4771327695213071</v>
      </c>
      <c r="AM118" s="18">
        <v>4</v>
      </c>
      <c r="AN118" s="17">
        <v>0.4</v>
      </c>
    </row>
    <row r="119" spans="1:40" ht="15.75">
      <c r="A119" s="11" t="s">
        <v>149</v>
      </c>
      <c r="B119" s="12">
        <v>199.9</v>
      </c>
      <c r="C119" s="13">
        <v>99.9</v>
      </c>
      <c r="D119" s="14">
        <f t="shared" si="58"/>
        <v>-0.5002501250625313</v>
      </c>
      <c r="E119" s="12">
        <v>199</v>
      </c>
      <c r="F119" s="13">
        <v>99.9</v>
      </c>
      <c r="G119" s="14">
        <f t="shared" si="59"/>
        <v>-0.49798994974874367</v>
      </c>
      <c r="H119" s="12">
        <v>199.9</v>
      </c>
      <c r="I119" s="13">
        <v>129.9</v>
      </c>
      <c r="J119" s="14">
        <f aca="true" t="shared" si="63" ref="J119:J120">(I119-H119)/H119</f>
        <v>-0.35017508754377186</v>
      </c>
      <c r="K119" s="12">
        <v>199.9</v>
      </c>
      <c r="L119" s="13" t="s">
        <v>27</v>
      </c>
      <c r="M119" s="13" t="s">
        <v>27</v>
      </c>
      <c r="N119" s="12">
        <v>199.9</v>
      </c>
      <c r="O119" s="13" t="s">
        <v>27</v>
      </c>
      <c r="P119" s="13" t="s">
        <v>27</v>
      </c>
      <c r="Q119" s="15" t="s">
        <v>27</v>
      </c>
      <c r="R119" s="13" t="s">
        <v>27</v>
      </c>
      <c r="S119" s="13" t="s">
        <v>27</v>
      </c>
      <c r="T119" s="12">
        <v>229</v>
      </c>
      <c r="U119" s="13">
        <v>179.9</v>
      </c>
      <c r="V119" s="14">
        <f t="shared" si="62"/>
        <v>-0.21441048034934496</v>
      </c>
      <c r="W119" s="12">
        <v>193.44</v>
      </c>
      <c r="X119" s="13">
        <v>64.99</v>
      </c>
      <c r="Y119" s="14">
        <f>(X119-W119)/W119</f>
        <v>-0.6640301902398676</v>
      </c>
      <c r="Z119" s="12">
        <v>179.9</v>
      </c>
      <c r="AA119" s="13">
        <v>59.99</v>
      </c>
      <c r="AB119" s="14">
        <f t="shared" si="61"/>
        <v>-0.6665369649805447</v>
      </c>
      <c r="AC119" s="8"/>
      <c r="AI119" s="16">
        <v>24.9</v>
      </c>
      <c r="AJ119" s="16">
        <v>48.2</v>
      </c>
      <c r="AK119" s="16">
        <v>36.55</v>
      </c>
      <c r="AL119" s="17">
        <v>0.9357429718875504</v>
      </c>
      <c r="AM119" s="18">
        <v>2</v>
      </c>
      <c r="AN119" s="17">
        <v>0.2</v>
      </c>
    </row>
    <row r="120" spans="1:40" ht="15.75">
      <c r="A120" s="11" t="s">
        <v>150</v>
      </c>
      <c r="B120" s="12">
        <v>2499</v>
      </c>
      <c r="C120" s="13">
        <v>1899</v>
      </c>
      <c r="D120" s="14">
        <f t="shared" si="58"/>
        <v>-0.24009603841536614</v>
      </c>
      <c r="E120" s="12">
        <v>3999</v>
      </c>
      <c r="F120" s="13">
        <v>2399</v>
      </c>
      <c r="G120" s="14">
        <f t="shared" si="59"/>
        <v>-0.4001000250062516</v>
      </c>
      <c r="H120" s="12">
        <v>2999</v>
      </c>
      <c r="I120" s="13">
        <v>2499</v>
      </c>
      <c r="J120" s="14">
        <f t="shared" si="63"/>
        <v>-0.16672224074691563</v>
      </c>
      <c r="K120" s="12">
        <v>3000</v>
      </c>
      <c r="L120" s="13">
        <v>1799.9</v>
      </c>
      <c r="M120" s="14">
        <f>(L120-K120)/K120</f>
        <v>-0.4000333333333333</v>
      </c>
      <c r="N120" s="15" t="s">
        <v>27</v>
      </c>
      <c r="O120" s="13">
        <v>1899</v>
      </c>
      <c r="P120" s="13" t="s">
        <v>27</v>
      </c>
      <c r="Q120" s="15" t="s">
        <v>27</v>
      </c>
      <c r="R120" s="13" t="s">
        <v>27</v>
      </c>
      <c r="S120" s="13" t="s">
        <v>27</v>
      </c>
      <c r="T120" s="12">
        <v>2399</v>
      </c>
      <c r="U120" s="13">
        <v>1899.9</v>
      </c>
      <c r="V120" s="14">
        <f t="shared" si="62"/>
        <v>-0.20804501875781573</v>
      </c>
      <c r="W120" s="15" t="s">
        <v>27</v>
      </c>
      <c r="X120" s="13">
        <v>1899.9</v>
      </c>
      <c r="Y120" s="13" t="s">
        <v>27</v>
      </c>
      <c r="Z120" s="15" t="s">
        <v>27</v>
      </c>
      <c r="AA120" s="13">
        <v>1879.99</v>
      </c>
      <c r="AB120" s="13" t="s">
        <v>27</v>
      </c>
      <c r="AC120" s="8"/>
      <c r="AI120" s="16">
        <v>99.9</v>
      </c>
      <c r="AJ120" s="16">
        <v>169.9</v>
      </c>
      <c r="AK120" s="16">
        <v>144.008</v>
      </c>
      <c r="AL120" s="17">
        <v>0.7007007007007007</v>
      </c>
      <c r="AM120" s="18">
        <v>5</v>
      </c>
      <c r="AN120" s="17">
        <v>0.5</v>
      </c>
    </row>
    <row r="121" spans="1:40" ht="27.75">
      <c r="A121" s="11" t="s">
        <v>151</v>
      </c>
      <c r="B121" s="12">
        <v>149</v>
      </c>
      <c r="C121" s="13" t="s">
        <v>27</v>
      </c>
      <c r="D121" s="13" t="s">
        <v>27</v>
      </c>
      <c r="E121" s="12">
        <v>149.9</v>
      </c>
      <c r="F121" s="13" t="s">
        <v>27</v>
      </c>
      <c r="G121" s="13" t="s">
        <v>27</v>
      </c>
      <c r="H121" s="12">
        <v>149</v>
      </c>
      <c r="I121" s="13" t="s">
        <v>27</v>
      </c>
      <c r="J121" s="13" t="s">
        <v>27</v>
      </c>
      <c r="K121" s="15" t="s">
        <v>27</v>
      </c>
      <c r="L121" s="13" t="s">
        <v>27</v>
      </c>
      <c r="M121" s="13" t="s">
        <v>27</v>
      </c>
      <c r="N121" s="15" t="s">
        <v>27</v>
      </c>
      <c r="O121" s="13" t="s">
        <v>27</v>
      </c>
      <c r="P121" s="13" t="s">
        <v>27</v>
      </c>
      <c r="Q121" s="15" t="s">
        <v>27</v>
      </c>
      <c r="R121" s="13" t="s">
        <v>27</v>
      </c>
      <c r="S121" s="13" t="s">
        <v>27</v>
      </c>
      <c r="T121" s="12">
        <v>199.9</v>
      </c>
      <c r="U121" s="13" t="s">
        <v>27</v>
      </c>
      <c r="V121" s="13" t="s">
        <v>27</v>
      </c>
      <c r="W121" s="12">
        <v>219</v>
      </c>
      <c r="X121" s="13">
        <v>179.9</v>
      </c>
      <c r="Y121" s="14">
        <f>(X121-W121)/W121</f>
        <v>-0.1785388127853881</v>
      </c>
      <c r="Z121" s="12">
        <v>199.9</v>
      </c>
      <c r="AA121" s="13">
        <v>179.9</v>
      </c>
      <c r="AB121" s="14">
        <f aca="true" t="shared" si="64" ref="AB121:AB130">(AA121-Z121)/Z121</f>
        <v>-0.10005002501250625</v>
      </c>
      <c r="AC121" s="8"/>
      <c r="AI121" s="16">
        <v>154.9</v>
      </c>
      <c r="AJ121" s="16">
        <v>259.9</v>
      </c>
      <c r="AK121" s="16">
        <v>222.68</v>
      </c>
      <c r="AL121" s="17">
        <v>0.6778566817301482</v>
      </c>
      <c r="AM121" s="18">
        <v>5</v>
      </c>
      <c r="AN121" s="17">
        <v>0.5</v>
      </c>
    </row>
    <row r="122" spans="1:40" ht="27.75">
      <c r="A122" s="11" t="s">
        <v>152</v>
      </c>
      <c r="B122" s="12">
        <v>149</v>
      </c>
      <c r="C122" s="13" t="s">
        <v>27</v>
      </c>
      <c r="D122" s="13" t="s">
        <v>27</v>
      </c>
      <c r="E122" s="12">
        <v>142.56</v>
      </c>
      <c r="F122" s="13" t="s">
        <v>27</v>
      </c>
      <c r="G122" s="13" t="s">
        <v>27</v>
      </c>
      <c r="H122" s="12">
        <v>149</v>
      </c>
      <c r="I122" s="13" t="s">
        <v>27</v>
      </c>
      <c r="J122" s="13" t="s">
        <v>27</v>
      </c>
      <c r="K122" s="15" t="s">
        <v>27</v>
      </c>
      <c r="L122" s="13" t="s">
        <v>27</v>
      </c>
      <c r="M122" s="13" t="s">
        <v>27</v>
      </c>
      <c r="N122" s="15" t="s">
        <v>27</v>
      </c>
      <c r="O122" s="13" t="s">
        <v>27</v>
      </c>
      <c r="P122" s="13" t="s">
        <v>27</v>
      </c>
      <c r="Q122" s="15" t="s">
        <v>27</v>
      </c>
      <c r="R122" s="13" t="s">
        <v>27</v>
      </c>
      <c r="S122" s="13" t="s">
        <v>27</v>
      </c>
      <c r="T122" s="12">
        <v>199.9</v>
      </c>
      <c r="U122" s="13" t="s">
        <v>27</v>
      </c>
      <c r="V122" s="13" t="s">
        <v>27</v>
      </c>
      <c r="W122" s="15" t="s">
        <v>27</v>
      </c>
      <c r="X122" s="13">
        <v>239.99</v>
      </c>
      <c r="Y122" s="13" t="s">
        <v>27</v>
      </c>
      <c r="Z122" s="12">
        <v>189.89</v>
      </c>
      <c r="AA122" s="13">
        <v>229.9</v>
      </c>
      <c r="AB122" s="14">
        <f t="shared" si="64"/>
        <v>0.21070093211859509</v>
      </c>
      <c r="AC122" s="8"/>
      <c r="AI122" s="16">
        <v>57.08</v>
      </c>
      <c r="AJ122" s="16">
        <v>99.5</v>
      </c>
      <c r="AK122" s="16">
        <v>83.945</v>
      </c>
      <c r="AL122" s="17">
        <v>0.743167484232656</v>
      </c>
      <c r="AM122" s="18">
        <v>4</v>
      </c>
      <c r="AN122" s="17">
        <v>0.4</v>
      </c>
    </row>
    <row r="123" spans="1:40" ht="27.75">
      <c r="A123" s="11" t="s">
        <v>153</v>
      </c>
      <c r="B123" s="15" t="s">
        <v>27</v>
      </c>
      <c r="C123" s="13">
        <v>44.9</v>
      </c>
      <c r="D123" s="13" t="s">
        <v>27</v>
      </c>
      <c r="E123" s="15" t="s">
        <v>27</v>
      </c>
      <c r="F123" s="13" t="s">
        <v>27</v>
      </c>
      <c r="G123" s="13" t="s">
        <v>27</v>
      </c>
      <c r="H123" s="15" t="s">
        <v>27</v>
      </c>
      <c r="I123" s="13" t="s">
        <v>27</v>
      </c>
      <c r="J123" s="13" t="s">
        <v>27</v>
      </c>
      <c r="K123" s="15" t="s">
        <v>27</v>
      </c>
      <c r="L123" s="13" t="s">
        <v>27</v>
      </c>
      <c r="M123" s="13" t="s">
        <v>27</v>
      </c>
      <c r="N123" s="15" t="s">
        <v>27</v>
      </c>
      <c r="O123" s="13" t="s">
        <v>27</v>
      </c>
      <c r="P123" s="13" t="s">
        <v>27</v>
      </c>
      <c r="Q123" s="12">
        <v>34.99</v>
      </c>
      <c r="R123" s="13" t="s">
        <v>27</v>
      </c>
      <c r="S123" s="13" t="s">
        <v>27</v>
      </c>
      <c r="T123" s="15" t="s">
        <v>27</v>
      </c>
      <c r="U123" s="13" t="s">
        <v>27</v>
      </c>
      <c r="V123" s="13" t="s">
        <v>27</v>
      </c>
      <c r="W123" s="12">
        <v>20.99</v>
      </c>
      <c r="X123" s="13">
        <v>24.99</v>
      </c>
      <c r="Y123" s="14">
        <f>(X123-W123)/W123</f>
        <v>0.19056693663649357</v>
      </c>
      <c r="Z123" s="12">
        <v>25.11</v>
      </c>
      <c r="AA123" s="13">
        <v>21.99</v>
      </c>
      <c r="AB123" s="14">
        <f t="shared" si="64"/>
        <v>-0.12425328554360816</v>
      </c>
      <c r="AC123" s="8"/>
      <c r="AI123" s="16">
        <v>59.42</v>
      </c>
      <c r="AJ123" s="16">
        <v>119.5</v>
      </c>
      <c r="AK123" s="16">
        <v>98.505</v>
      </c>
      <c r="AL123" s="17">
        <v>1.0111073712554695</v>
      </c>
      <c r="AM123" s="18">
        <v>4</v>
      </c>
      <c r="AN123" s="17">
        <v>0.4</v>
      </c>
    </row>
    <row r="124" spans="1:40" ht="27.75">
      <c r="A124" s="11" t="s">
        <v>154</v>
      </c>
      <c r="B124" s="15" t="s">
        <v>27</v>
      </c>
      <c r="C124" s="13" t="s">
        <v>27</v>
      </c>
      <c r="D124" s="13" t="s">
        <v>27</v>
      </c>
      <c r="E124" s="15" t="s">
        <v>27</v>
      </c>
      <c r="F124" s="13" t="s">
        <v>27</v>
      </c>
      <c r="G124" s="13" t="s">
        <v>27</v>
      </c>
      <c r="H124" s="15" t="s">
        <v>27</v>
      </c>
      <c r="I124" s="13" t="s">
        <v>27</v>
      </c>
      <c r="J124" s="13" t="s">
        <v>27</v>
      </c>
      <c r="K124" s="15" t="s">
        <v>27</v>
      </c>
      <c r="L124" s="13" t="s">
        <v>27</v>
      </c>
      <c r="M124" s="13" t="s">
        <v>27</v>
      </c>
      <c r="N124" s="15" t="s">
        <v>27</v>
      </c>
      <c r="O124" s="13" t="s">
        <v>27</v>
      </c>
      <c r="P124" s="13" t="s">
        <v>27</v>
      </c>
      <c r="Q124" s="12">
        <v>34.99</v>
      </c>
      <c r="R124" s="13" t="s">
        <v>27</v>
      </c>
      <c r="S124" s="13" t="s">
        <v>27</v>
      </c>
      <c r="T124" s="15" t="s">
        <v>27</v>
      </c>
      <c r="U124" s="13" t="s">
        <v>27</v>
      </c>
      <c r="V124" s="13" t="s">
        <v>27</v>
      </c>
      <c r="W124" s="15" t="s">
        <v>27</v>
      </c>
      <c r="X124" s="13">
        <v>18.99</v>
      </c>
      <c r="Y124" s="13" t="s">
        <v>27</v>
      </c>
      <c r="Z124" s="12">
        <v>29.61</v>
      </c>
      <c r="AA124" s="13">
        <v>18.99</v>
      </c>
      <c r="AB124" s="14">
        <f t="shared" si="64"/>
        <v>-0.35866261398176297</v>
      </c>
      <c r="AC124" s="8"/>
      <c r="AI124" s="16">
        <v>15.9</v>
      </c>
      <c r="AJ124" s="16">
        <v>19.9</v>
      </c>
      <c r="AK124" s="16">
        <v>18.9</v>
      </c>
      <c r="AL124" s="17">
        <v>0.25157232704402505</v>
      </c>
      <c r="AM124" s="18">
        <v>4</v>
      </c>
      <c r="AN124" s="17">
        <v>0.4</v>
      </c>
    </row>
    <row r="125" spans="1:40" ht="40.5">
      <c r="A125" s="11" t="s">
        <v>155</v>
      </c>
      <c r="B125" s="15" t="s">
        <v>27</v>
      </c>
      <c r="C125" s="13" t="s">
        <v>27</v>
      </c>
      <c r="D125" s="13" t="s">
        <v>27</v>
      </c>
      <c r="E125" s="15" t="s">
        <v>27</v>
      </c>
      <c r="F125" s="13" t="s">
        <v>27</v>
      </c>
      <c r="G125" s="13" t="s">
        <v>27</v>
      </c>
      <c r="H125" s="15" t="s">
        <v>27</v>
      </c>
      <c r="I125" s="13" t="s">
        <v>27</v>
      </c>
      <c r="J125" s="13" t="s">
        <v>27</v>
      </c>
      <c r="K125" s="15" t="s">
        <v>27</v>
      </c>
      <c r="L125" s="13" t="s">
        <v>27</v>
      </c>
      <c r="M125" s="13" t="s">
        <v>27</v>
      </c>
      <c r="N125" s="15" t="s">
        <v>27</v>
      </c>
      <c r="O125" s="13" t="s">
        <v>27</v>
      </c>
      <c r="P125" s="13" t="s">
        <v>27</v>
      </c>
      <c r="Q125" s="12">
        <v>39.99</v>
      </c>
      <c r="R125" s="13" t="s">
        <v>27</v>
      </c>
      <c r="S125" s="13" t="s">
        <v>27</v>
      </c>
      <c r="T125" s="15" t="s">
        <v>27</v>
      </c>
      <c r="U125" s="13" t="s">
        <v>27</v>
      </c>
      <c r="V125" s="13" t="s">
        <v>27</v>
      </c>
      <c r="W125" s="15" t="s">
        <v>27</v>
      </c>
      <c r="X125" s="13">
        <v>44.99</v>
      </c>
      <c r="Y125" s="13" t="s">
        <v>27</v>
      </c>
      <c r="Z125" s="12">
        <v>31.41</v>
      </c>
      <c r="AA125" s="13">
        <v>19.99</v>
      </c>
      <c r="AB125" s="14">
        <f t="shared" si="64"/>
        <v>-0.3635784781916588</v>
      </c>
      <c r="AC125" s="8"/>
      <c r="AI125" s="16">
        <v>24.9</v>
      </c>
      <c r="AJ125" s="16">
        <v>24.9</v>
      </c>
      <c r="AK125" s="16">
        <v>24.9</v>
      </c>
      <c r="AL125" s="17">
        <v>0</v>
      </c>
      <c r="AM125" s="18">
        <v>2</v>
      </c>
      <c r="AN125" s="17">
        <v>0.2</v>
      </c>
    </row>
    <row r="126" spans="1:40" ht="27.75">
      <c r="A126" s="11" t="s">
        <v>156</v>
      </c>
      <c r="B126" s="12">
        <v>99</v>
      </c>
      <c r="C126" s="13" t="s">
        <v>27</v>
      </c>
      <c r="D126" s="13" t="s">
        <v>27</v>
      </c>
      <c r="E126" s="12">
        <v>99.9</v>
      </c>
      <c r="F126" s="13">
        <v>99.9</v>
      </c>
      <c r="G126" s="14">
        <f aca="true" t="shared" si="65" ref="G126:G129">(F126-E126)/E126</f>
        <v>0</v>
      </c>
      <c r="H126" s="12">
        <v>79.9</v>
      </c>
      <c r="I126" s="13">
        <v>69</v>
      </c>
      <c r="J126" s="14">
        <f>(I126-H126)/H126</f>
        <v>-0.1364205256570714</v>
      </c>
      <c r="K126" s="15" t="s">
        <v>27</v>
      </c>
      <c r="L126" s="13" t="s">
        <v>27</v>
      </c>
      <c r="M126" s="13" t="s">
        <v>27</v>
      </c>
      <c r="N126" s="12">
        <v>99.9</v>
      </c>
      <c r="O126" s="13" t="s">
        <v>27</v>
      </c>
      <c r="P126" s="13" t="s">
        <v>27</v>
      </c>
      <c r="Q126" s="15" t="s">
        <v>27</v>
      </c>
      <c r="R126" s="13" t="s">
        <v>27</v>
      </c>
      <c r="S126" s="13" t="s">
        <v>27</v>
      </c>
      <c r="T126" s="12">
        <v>169.9</v>
      </c>
      <c r="U126" s="13" t="s">
        <v>27</v>
      </c>
      <c r="V126" s="13" t="s">
        <v>27</v>
      </c>
      <c r="W126" s="12">
        <v>79.9</v>
      </c>
      <c r="X126" s="13">
        <v>119.9</v>
      </c>
      <c r="Y126" s="14">
        <f aca="true" t="shared" si="66" ref="Y126:Y127">(X126-W126)/W126</f>
        <v>0.5006257822277846</v>
      </c>
      <c r="Z126" s="12">
        <v>89.9</v>
      </c>
      <c r="AA126" s="13">
        <v>64.7</v>
      </c>
      <c r="AB126" s="14">
        <f t="shared" si="64"/>
        <v>-0.2803114571746385</v>
      </c>
      <c r="AC126" s="8"/>
      <c r="AI126" s="16">
        <v>28.41</v>
      </c>
      <c r="AJ126" s="16">
        <v>29.9</v>
      </c>
      <c r="AK126" s="16">
        <v>29.527499999999996</v>
      </c>
      <c r="AL126" s="17">
        <v>0.052446321717704976</v>
      </c>
      <c r="AM126" s="18">
        <v>4</v>
      </c>
      <c r="AN126" s="17">
        <v>0.4</v>
      </c>
    </row>
    <row r="127" spans="1:40" ht="27.75">
      <c r="A127" s="11" t="s">
        <v>157</v>
      </c>
      <c r="B127" s="12">
        <v>149.9</v>
      </c>
      <c r="C127" s="13">
        <v>129.9</v>
      </c>
      <c r="D127" s="14">
        <f aca="true" t="shared" si="67" ref="D127:D129">(C127-B127)/B127</f>
        <v>-0.133422281521014</v>
      </c>
      <c r="E127" s="12">
        <v>79.9</v>
      </c>
      <c r="F127" s="13">
        <v>99.5</v>
      </c>
      <c r="G127" s="14">
        <f t="shared" si="65"/>
        <v>0.24530663329161442</v>
      </c>
      <c r="H127" s="12">
        <v>149.9</v>
      </c>
      <c r="I127" s="13" t="s">
        <v>27</v>
      </c>
      <c r="J127" s="13" t="s">
        <v>27</v>
      </c>
      <c r="K127" s="12" t="s">
        <v>113</v>
      </c>
      <c r="L127" s="13">
        <v>149.9</v>
      </c>
      <c r="M127" s="13" t="s">
        <v>27</v>
      </c>
      <c r="N127" s="12">
        <v>149.9</v>
      </c>
      <c r="O127" s="13" t="s">
        <v>27</v>
      </c>
      <c r="P127" s="13" t="s">
        <v>27</v>
      </c>
      <c r="Q127" s="15" t="s">
        <v>27</v>
      </c>
      <c r="R127" s="13" t="s">
        <v>27</v>
      </c>
      <c r="S127" s="13" t="s">
        <v>27</v>
      </c>
      <c r="T127" s="12">
        <v>179.9</v>
      </c>
      <c r="U127" s="13" t="s">
        <v>27</v>
      </c>
      <c r="V127" s="13" t="s">
        <v>27</v>
      </c>
      <c r="W127" s="12">
        <v>149.9</v>
      </c>
      <c r="X127" s="13">
        <v>129.9</v>
      </c>
      <c r="Y127" s="14">
        <f t="shared" si="66"/>
        <v>-0.133422281521014</v>
      </c>
      <c r="Z127" s="12">
        <v>111</v>
      </c>
      <c r="AA127" s="13">
        <v>89</v>
      </c>
      <c r="AB127" s="14">
        <f t="shared" si="64"/>
        <v>-0.1981981981981982</v>
      </c>
      <c r="AC127" s="8"/>
      <c r="AI127" s="16">
        <v>11.61</v>
      </c>
      <c r="AJ127" s="16">
        <v>19.9</v>
      </c>
      <c r="AK127" s="16">
        <v>16.842000000000002</v>
      </c>
      <c r="AL127" s="17">
        <v>0.7140396210163652</v>
      </c>
      <c r="AM127" s="18">
        <v>5</v>
      </c>
      <c r="AN127" s="17">
        <v>0.5</v>
      </c>
    </row>
    <row r="128" spans="1:40" ht="40.5">
      <c r="A128" s="11" t="s">
        <v>158</v>
      </c>
      <c r="B128" s="12">
        <v>129.9</v>
      </c>
      <c r="C128" s="13">
        <v>129.9</v>
      </c>
      <c r="D128" s="14">
        <f t="shared" si="67"/>
        <v>0</v>
      </c>
      <c r="E128" s="12">
        <v>79.9</v>
      </c>
      <c r="F128" s="13">
        <v>99.5</v>
      </c>
      <c r="G128" s="14">
        <f t="shared" si="65"/>
        <v>0.24530663329161442</v>
      </c>
      <c r="H128" s="12">
        <v>129.9</v>
      </c>
      <c r="I128" s="13" t="s">
        <v>27</v>
      </c>
      <c r="J128" s="13" t="s">
        <v>27</v>
      </c>
      <c r="K128" s="12">
        <v>99.9</v>
      </c>
      <c r="L128" s="13">
        <v>149.9</v>
      </c>
      <c r="M128" s="14">
        <f>(L128-K128)/K128</f>
        <v>0.5005005005005004</v>
      </c>
      <c r="N128" s="12">
        <v>129.9</v>
      </c>
      <c r="O128" s="13" t="s">
        <v>27</v>
      </c>
      <c r="P128" s="13" t="s">
        <v>27</v>
      </c>
      <c r="Q128" s="15" t="s">
        <v>27</v>
      </c>
      <c r="R128" s="13" t="s">
        <v>27</v>
      </c>
      <c r="S128" s="13" t="s">
        <v>27</v>
      </c>
      <c r="T128" s="12">
        <v>199.9</v>
      </c>
      <c r="U128" s="13">
        <v>149.9</v>
      </c>
      <c r="V128" s="14">
        <f aca="true" t="shared" si="68" ref="V128:V129">(U128-T128)/T128</f>
        <v>-0.25012506253126565</v>
      </c>
      <c r="W128" s="12">
        <v>110.05</v>
      </c>
      <c r="X128" s="13" t="s">
        <v>27</v>
      </c>
      <c r="Y128" s="13" t="s">
        <v>27</v>
      </c>
      <c r="Z128" s="12">
        <v>100.19</v>
      </c>
      <c r="AA128" s="13">
        <v>98.55</v>
      </c>
      <c r="AB128" s="14">
        <f t="shared" si="64"/>
        <v>-0.016368899091725727</v>
      </c>
      <c r="AC128" s="8"/>
      <c r="AI128" s="16">
        <v>150.1</v>
      </c>
      <c r="AJ128" s="16">
        <v>158.9</v>
      </c>
      <c r="AK128" s="16">
        <v>154.5</v>
      </c>
      <c r="AL128" s="17">
        <v>0.058627581612258575</v>
      </c>
      <c r="AM128" s="18">
        <v>2</v>
      </c>
      <c r="AN128" s="17">
        <v>0.2</v>
      </c>
    </row>
    <row r="129" spans="1:40" ht="40.5">
      <c r="A129" s="11" t="s">
        <v>159</v>
      </c>
      <c r="B129" s="12">
        <v>149.9</v>
      </c>
      <c r="C129" s="13">
        <v>29.9</v>
      </c>
      <c r="D129" s="14">
        <f t="shared" si="67"/>
        <v>-0.800533689126084</v>
      </c>
      <c r="E129" s="12">
        <v>79.9</v>
      </c>
      <c r="F129" s="13">
        <v>129.9</v>
      </c>
      <c r="G129" s="14">
        <f t="shared" si="65"/>
        <v>0.6257822277847309</v>
      </c>
      <c r="H129" s="12">
        <v>149.9</v>
      </c>
      <c r="I129" s="13" t="s">
        <v>27</v>
      </c>
      <c r="J129" s="13" t="s">
        <v>27</v>
      </c>
      <c r="K129" s="12" t="s">
        <v>113</v>
      </c>
      <c r="L129" s="13">
        <v>149.9</v>
      </c>
      <c r="M129" s="13" t="s">
        <v>27</v>
      </c>
      <c r="N129" s="15" t="s">
        <v>27</v>
      </c>
      <c r="O129" s="13" t="s">
        <v>27</v>
      </c>
      <c r="P129" s="13" t="s">
        <v>27</v>
      </c>
      <c r="Q129" s="15" t="s">
        <v>27</v>
      </c>
      <c r="R129" s="13" t="s">
        <v>27</v>
      </c>
      <c r="S129" s="13" t="s">
        <v>27</v>
      </c>
      <c r="T129" s="12">
        <v>199.9</v>
      </c>
      <c r="U129" s="13">
        <v>179.9</v>
      </c>
      <c r="V129" s="14">
        <f t="shared" si="68"/>
        <v>-0.10005002501250625</v>
      </c>
      <c r="W129" s="12">
        <v>119</v>
      </c>
      <c r="X129" s="13" t="s">
        <v>27</v>
      </c>
      <c r="Y129" s="13" t="s">
        <v>27</v>
      </c>
      <c r="Z129" s="12">
        <v>111</v>
      </c>
      <c r="AA129" s="13">
        <v>49.99</v>
      </c>
      <c r="AB129" s="14">
        <f t="shared" si="64"/>
        <v>-0.5496396396396396</v>
      </c>
      <c r="AC129" s="8"/>
      <c r="AI129" s="16">
        <v>89.1</v>
      </c>
      <c r="AJ129" s="16">
        <v>179</v>
      </c>
      <c r="AK129" s="16">
        <v>121.77250000000001</v>
      </c>
      <c r="AL129" s="17">
        <v>1.0089786756453425</v>
      </c>
      <c r="AM129" s="18">
        <v>4</v>
      </c>
      <c r="AN129" s="17">
        <v>0.4</v>
      </c>
    </row>
    <row r="130" spans="1:40" ht="27.75">
      <c r="A130" s="11" t="s">
        <v>160</v>
      </c>
      <c r="B130" s="12">
        <v>149.9</v>
      </c>
      <c r="C130" s="13" t="s">
        <v>27</v>
      </c>
      <c r="D130" s="13" t="s">
        <v>27</v>
      </c>
      <c r="E130" s="12">
        <v>90</v>
      </c>
      <c r="F130" s="13" t="s">
        <v>27</v>
      </c>
      <c r="G130" s="13" t="s">
        <v>27</v>
      </c>
      <c r="H130" s="15" t="s">
        <v>27</v>
      </c>
      <c r="I130" s="13" t="s">
        <v>27</v>
      </c>
      <c r="J130" s="13" t="s">
        <v>27</v>
      </c>
      <c r="K130" s="12">
        <v>99.9</v>
      </c>
      <c r="L130" s="13" t="s">
        <v>27</v>
      </c>
      <c r="M130" s="13" t="s">
        <v>27</v>
      </c>
      <c r="N130" s="15" t="s">
        <v>27</v>
      </c>
      <c r="O130" s="13" t="s">
        <v>27</v>
      </c>
      <c r="P130" s="13" t="s">
        <v>27</v>
      </c>
      <c r="Q130" s="15" t="s">
        <v>27</v>
      </c>
      <c r="R130" s="13" t="s">
        <v>27</v>
      </c>
      <c r="S130" s="13" t="s">
        <v>27</v>
      </c>
      <c r="T130" s="15" t="s">
        <v>27</v>
      </c>
      <c r="U130" s="13" t="s">
        <v>27</v>
      </c>
      <c r="V130" s="13" t="s">
        <v>27</v>
      </c>
      <c r="W130" s="12">
        <v>199.9</v>
      </c>
      <c r="X130" s="13">
        <v>99.99</v>
      </c>
      <c r="Y130" s="14">
        <f aca="true" t="shared" si="69" ref="Y130:Y133">(X130-W130)/W130</f>
        <v>-0.49979989994997503</v>
      </c>
      <c r="Z130" s="12">
        <v>132.39</v>
      </c>
      <c r="AA130" s="13">
        <v>99.99</v>
      </c>
      <c r="AB130" s="14">
        <f t="shared" si="64"/>
        <v>-0.24473147518694763</v>
      </c>
      <c r="AC130" s="8"/>
      <c r="AI130" s="16">
        <v>63.68</v>
      </c>
      <c r="AJ130" s="16">
        <v>99.99</v>
      </c>
      <c r="AK130" s="16">
        <v>83.3875</v>
      </c>
      <c r="AL130" s="17">
        <v>0.5701947236180904</v>
      </c>
      <c r="AM130" s="18">
        <v>4</v>
      </c>
      <c r="AN130" s="17">
        <v>0.4</v>
      </c>
    </row>
    <row r="131" spans="1:40" ht="27.75">
      <c r="A131" s="11" t="s">
        <v>161</v>
      </c>
      <c r="B131" s="15" t="s">
        <v>27</v>
      </c>
      <c r="C131" s="13" t="s">
        <v>27</v>
      </c>
      <c r="D131" s="13" t="s">
        <v>27</v>
      </c>
      <c r="E131" s="15" t="s">
        <v>27</v>
      </c>
      <c r="F131" s="13" t="s">
        <v>27</v>
      </c>
      <c r="G131" s="13" t="s">
        <v>27</v>
      </c>
      <c r="H131" s="15" t="s">
        <v>27</v>
      </c>
      <c r="I131" s="13" t="s">
        <v>27</v>
      </c>
      <c r="J131" s="13" t="s">
        <v>27</v>
      </c>
      <c r="K131" s="15" t="s">
        <v>27</v>
      </c>
      <c r="L131" s="13" t="s">
        <v>27</v>
      </c>
      <c r="M131" s="13" t="s">
        <v>27</v>
      </c>
      <c r="N131" s="15" t="s">
        <v>27</v>
      </c>
      <c r="O131" s="13" t="s">
        <v>27</v>
      </c>
      <c r="P131" s="13" t="s">
        <v>27</v>
      </c>
      <c r="Q131" s="12">
        <v>349.99</v>
      </c>
      <c r="R131" s="13">
        <v>399.99</v>
      </c>
      <c r="S131" s="14">
        <f aca="true" t="shared" si="70" ref="S131:S132">(R131-Q131)/Q131</f>
        <v>0.14286122460641731</v>
      </c>
      <c r="T131" s="15" t="s">
        <v>27</v>
      </c>
      <c r="U131" s="13" t="s">
        <v>27</v>
      </c>
      <c r="V131" s="13" t="s">
        <v>27</v>
      </c>
      <c r="W131" s="12">
        <v>198</v>
      </c>
      <c r="X131" s="13">
        <v>238.9</v>
      </c>
      <c r="Y131" s="14">
        <f t="shared" si="69"/>
        <v>0.2065656565656566</v>
      </c>
      <c r="Z131" s="12">
        <v>349</v>
      </c>
      <c r="AA131" s="13" t="s">
        <v>27</v>
      </c>
      <c r="AB131" s="13" t="s">
        <v>27</v>
      </c>
      <c r="AC131" s="8"/>
      <c r="AI131" s="16">
        <v>56.18</v>
      </c>
      <c r="AJ131" s="16">
        <v>79.99</v>
      </c>
      <c r="AK131" s="16">
        <v>68.5375</v>
      </c>
      <c r="AL131" s="17">
        <v>0.423816304734781</v>
      </c>
      <c r="AM131" s="18">
        <v>4</v>
      </c>
      <c r="AN131" s="17">
        <v>0.4</v>
      </c>
    </row>
    <row r="132" spans="1:40" ht="27.75">
      <c r="A132" s="11" t="s">
        <v>162</v>
      </c>
      <c r="B132" s="15" t="s">
        <v>27</v>
      </c>
      <c r="C132" s="13" t="s">
        <v>27</v>
      </c>
      <c r="D132" s="13" t="s">
        <v>27</v>
      </c>
      <c r="E132" s="15" t="s">
        <v>27</v>
      </c>
      <c r="F132" s="13" t="s">
        <v>27</v>
      </c>
      <c r="G132" s="13" t="s">
        <v>27</v>
      </c>
      <c r="H132" s="15" t="s">
        <v>27</v>
      </c>
      <c r="I132" s="13" t="s">
        <v>27</v>
      </c>
      <c r="J132" s="13" t="s">
        <v>27</v>
      </c>
      <c r="K132" s="15" t="s">
        <v>27</v>
      </c>
      <c r="L132" s="13" t="s">
        <v>27</v>
      </c>
      <c r="M132" s="13" t="s">
        <v>27</v>
      </c>
      <c r="N132" s="15" t="s">
        <v>27</v>
      </c>
      <c r="O132" s="13" t="s">
        <v>27</v>
      </c>
      <c r="P132" s="13" t="s">
        <v>27</v>
      </c>
      <c r="Q132" s="12">
        <v>399.99</v>
      </c>
      <c r="R132" s="13">
        <v>419.99</v>
      </c>
      <c r="S132" s="14">
        <f t="shared" si="70"/>
        <v>0.05000125003125078</v>
      </c>
      <c r="T132" s="15" t="s">
        <v>27</v>
      </c>
      <c r="U132" s="13" t="s">
        <v>27</v>
      </c>
      <c r="V132" s="13" t="s">
        <v>27</v>
      </c>
      <c r="W132" s="12">
        <v>399</v>
      </c>
      <c r="X132" s="13">
        <v>399</v>
      </c>
      <c r="Y132" s="14">
        <f t="shared" si="69"/>
        <v>0</v>
      </c>
      <c r="Z132" s="12">
        <v>399.9</v>
      </c>
      <c r="AA132" s="13">
        <v>399</v>
      </c>
      <c r="AB132" s="14">
        <f aca="true" t="shared" si="71" ref="AB132:AB138">(AA132-Z132)/Z132</f>
        <v>-0.0022505626406601085</v>
      </c>
      <c r="AC132" s="8"/>
      <c r="AI132" s="16">
        <v>63.68</v>
      </c>
      <c r="AJ132" s="16">
        <v>84.9</v>
      </c>
      <c r="AK132" s="16">
        <v>75.636</v>
      </c>
      <c r="AL132" s="17">
        <v>0.3332286432160805</v>
      </c>
      <c r="AM132" s="18">
        <v>5</v>
      </c>
      <c r="AN132" s="17">
        <v>0.5</v>
      </c>
    </row>
    <row r="133" spans="1:40" ht="15.75">
      <c r="A133" s="11" t="s">
        <v>163</v>
      </c>
      <c r="B133" s="15" t="s">
        <v>27</v>
      </c>
      <c r="C133" s="13" t="s">
        <v>27</v>
      </c>
      <c r="D133" s="13" t="s">
        <v>27</v>
      </c>
      <c r="E133" s="15" t="s">
        <v>27</v>
      </c>
      <c r="F133" s="13" t="s">
        <v>27</v>
      </c>
      <c r="G133" s="13" t="s">
        <v>27</v>
      </c>
      <c r="H133" s="15" t="s">
        <v>27</v>
      </c>
      <c r="I133" s="13" t="s">
        <v>27</v>
      </c>
      <c r="J133" s="13" t="s">
        <v>27</v>
      </c>
      <c r="K133" s="15" t="s">
        <v>27</v>
      </c>
      <c r="L133" s="13" t="s">
        <v>27</v>
      </c>
      <c r="M133" s="13" t="s">
        <v>27</v>
      </c>
      <c r="N133" s="15" t="s">
        <v>27</v>
      </c>
      <c r="O133" s="13" t="s">
        <v>27</v>
      </c>
      <c r="P133" s="13" t="s">
        <v>27</v>
      </c>
      <c r="Q133" s="15" t="s">
        <v>27</v>
      </c>
      <c r="R133" s="13" t="s">
        <v>27</v>
      </c>
      <c r="S133" s="13" t="s">
        <v>27</v>
      </c>
      <c r="T133" s="12">
        <v>269</v>
      </c>
      <c r="U133" s="13">
        <v>299.9</v>
      </c>
      <c r="V133" s="14">
        <f>(U133-T133)/T133</f>
        <v>0.11486988847583635</v>
      </c>
      <c r="W133" s="12">
        <v>399.9</v>
      </c>
      <c r="X133" s="13">
        <v>259.9</v>
      </c>
      <c r="Y133" s="14">
        <f t="shared" si="69"/>
        <v>-0.35008752188047015</v>
      </c>
      <c r="Z133" s="12">
        <v>299.9</v>
      </c>
      <c r="AA133" s="13">
        <v>259.9</v>
      </c>
      <c r="AB133" s="14">
        <f t="shared" si="71"/>
        <v>-0.13337779259753252</v>
      </c>
      <c r="AC133" s="8"/>
      <c r="AI133" s="16">
        <v>129.9</v>
      </c>
      <c r="AJ133" s="16">
        <v>159.99</v>
      </c>
      <c r="AK133" s="16">
        <v>143.29</v>
      </c>
      <c r="AL133" s="17">
        <v>0.23163972286374135</v>
      </c>
      <c r="AM133" s="18">
        <v>3</v>
      </c>
      <c r="AN133" s="17">
        <v>0.3</v>
      </c>
    </row>
    <row r="134" spans="1:40" ht="27.75">
      <c r="A134" s="11" t="s">
        <v>164</v>
      </c>
      <c r="B134" s="15" t="s">
        <v>27</v>
      </c>
      <c r="C134" s="13" t="s">
        <v>27</v>
      </c>
      <c r="D134" s="13" t="s">
        <v>27</v>
      </c>
      <c r="E134" s="15" t="s">
        <v>27</v>
      </c>
      <c r="F134" s="13" t="s">
        <v>27</v>
      </c>
      <c r="G134" s="13" t="s">
        <v>27</v>
      </c>
      <c r="H134" s="15" t="s">
        <v>27</v>
      </c>
      <c r="I134" s="13" t="s">
        <v>27</v>
      </c>
      <c r="J134" s="13" t="s">
        <v>27</v>
      </c>
      <c r="K134" s="15" t="s">
        <v>27</v>
      </c>
      <c r="L134" s="13" t="s">
        <v>27</v>
      </c>
      <c r="M134" s="13" t="s">
        <v>27</v>
      </c>
      <c r="N134" s="15" t="s">
        <v>27</v>
      </c>
      <c r="O134" s="13" t="s">
        <v>27</v>
      </c>
      <c r="P134" s="13" t="s">
        <v>27</v>
      </c>
      <c r="Q134" s="12">
        <v>69.99</v>
      </c>
      <c r="R134" s="13" t="s">
        <v>27</v>
      </c>
      <c r="S134" s="13" t="s">
        <v>27</v>
      </c>
      <c r="T134" s="15" t="s">
        <v>27</v>
      </c>
      <c r="U134" s="13" t="s">
        <v>90</v>
      </c>
      <c r="V134" s="13" t="s">
        <v>27</v>
      </c>
      <c r="W134" s="12">
        <v>69.8</v>
      </c>
      <c r="X134" s="13" t="s">
        <v>27</v>
      </c>
      <c r="Y134" s="13" t="s">
        <v>27</v>
      </c>
      <c r="Z134" s="12">
        <v>62.91</v>
      </c>
      <c r="AA134" s="13">
        <v>69.9</v>
      </c>
      <c r="AB134" s="14">
        <f t="shared" si="71"/>
        <v>0.11111111111111126</v>
      </c>
      <c r="AC134" s="8"/>
      <c r="AI134" s="16">
        <v>79.99</v>
      </c>
      <c r="AJ134" s="16">
        <v>149</v>
      </c>
      <c r="AK134" s="16">
        <v>114.495</v>
      </c>
      <c r="AL134" s="17">
        <v>0.8627328416052008</v>
      </c>
      <c r="AM134" s="18">
        <v>2</v>
      </c>
      <c r="AN134" s="17">
        <v>0.2</v>
      </c>
    </row>
    <row r="135" spans="1:40" ht="27.75">
      <c r="A135" s="11" t="s">
        <v>165</v>
      </c>
      <c r="B135" s="12">
        <v>199</v>
      </c>
      <c r="C135" s="13" t="s">
        <v>27</v>
      </c>
      <c r="D135" s="13" t="s">
        <v>27</v>
      </c>
      <c r="E135" s="12">
        <v>191.45</v>
      </c>
      <c r="F135" s="13" t="s">
        <v>27</v>
      </c>
      <c r="G135" s="13" t="s">
        <v>27</v>
      </c>
      <c r="H135" s="12">
        <v>199</v>
      </c>
      <c r="I135" s="13" t="s">
        <v>27</v>
      </c>
      <c r="J135" s="13" t="s">
        <v>27</v>
      </c>
      <c r="K135" s="15" t="s">
        <v>27</v>
      </c>
      <c r="L135" s="13" t="s">
        <v>27</v>
      </c>
      <c r="M135" s="13" t="s">
        <v>27</v>
      </c>
      <c r="N135" s="15" t="s">
        <v>27</v>
      </c>
      <c r="O135" s="13" t="s">
        <v>27</v>
      </c>
      <c r="P135" s="13" t="s">
        <v>27</v>
      </c>
      <c r="Q135" s="15" t="s">
        <v>27</v>
      </c>
      <c r="R135" s="13" t="s">
        <v>27</v>
      </c>
      <c r="S135" s="13" t="s">
        <v>27</v>
      </c>
      <c r="T135" s="12">
        <v>249.9</v>
      </c>
      <c r="U135" s="13">
        <v>299.9</v>
      </c>
      <c r="V135" s="14">
        <f>(U135-T135)/T135</f>
        <v>0.200080032012805</v>
      </c>
      <c r="W135" s="12">
        <v>249.9</v>
      </c>
      <c r="X135" s="13">
        <v>349.99</v>
      </c>
      <c r="Y135" s="14">
        <f>(X135-W135)/W135</f>
        <v>0.4005202080832333</v>
      </c>
      <c r="Z135" s="12">
        <v>285.9</v>
      </c>
      <c r="AA135" s="13">
        <v>249.99</v>
      </c>
      <c r="AB135" s="14">
        <f t="shared" si="71"/>
        <v>-0.12560335781741858</v>
      </c>
      <c r="AC135" s="8"/>
      <c r="AI135" s="16">
        <v>36.99</v>
      </c>
      <c r="AJ135" s="16">
        <v>36.99</v>
      </c>
      <c r="AK135" s="16">
        <v>36.99</v>
      </c>
      <c r="AL135" s="17">
        <v>0</v>
      </c>
      <c r="AM135" s="18">
        <v>2</v>
      </c>
      <c r="AN135" s="17">
        <v>0.2</v>
      </c>
    </row>
    <row r="136" spans="1:40" ht="27.75">
      <c r="A136" s="11" t="s">
        <v>166</v>
      </c>
      <c r="B136" s="15" t="s">
        <v>27</v>
      </c>
      <c r="C136" s="13" t="s">
        <v>27</v>
      </c>
      <c r="D136" s="13" t="s">
        <v>27</v>
      </c>
      <c r="E136" s="12">
        <v>129.9</v>
      </c>
      <c r="F136" s="13" t="s">
        <v>27</v>
      </c>
      <c r="G136" s="13" t="s">
        <v>27</v>
      </c>
      <c r="H136" s="12">
        <v>99.9</v>
      </c>
      <c r="I136" s="13" t="s">
        <v>27</v>
      </c>
      <c r="J136" s="13" t="s">
        <v>27</v>
      </c>
      <c r="K136" s="15" t="s">
        <v>27</v>
      </c>
      <c r="L136" s="13" t="s">
        <v>27</v>
      </c>
      <c r="M136" s="13" t="s">
        <v>27</v>
      </c>
      <c r="N136" s="15" t="s">
        <v>27</v>
      </c>
      <c r="O136" s="13" t="s">
        <v>27</v>
      </c>
      <c r="P136" s="13" t="s">
        <v>27</v>
      </c>
      <c r="Q136" s="15" t="s">
        <v>27</v>
      </c>
      <c r="R136" s="13" t="s">
        <v>27</v>
      </c>
      <c r="S136" s="13" t="s">
        <v>27</v>
      </c>
      <c r="T136" s="12">
        <v>139.9</v>
      </c>
      <c r="U136" s="13" t="s">
        <v>27</v>
      </c>
      <c r="V136" s="13" t="s">
        <v>27</v>
      </c>
      <c r="W136" s="15" t="s">
        <v>27</v>
      </c>
      <c r="X136" s="13" t="s">
        <v>27</v>
      </c>
      <c r="Y136" s="13" t="s">
        <v>27</v>
      </c>
      <c r="Z136" s="12">
        <v>189.9</v>
      </c>
      <c r="AA136" s="13">
        <v>219.9</v>
      </c>
      <c r="AB136" s="14">
        <f t="shared" si="71"/>
        <v>0.1579778830963665</v>
      </c>
      <c r="AC136" s="8"/>
      <c r="AI136" s="16">
        <v>127.42</v>
      </c>
      <c r="AJ136" s="16">
        <v>149.99</v>
      </c>
      <c r="AK136" s="16">
        <v>144.10000000000002</v>
      </c>
      <c r="AL136" s="17">
        <v>0.1771307487050699</v>
      </c>
      <c r="AM136" s="18">
        <v>4</v>
      </c>
      <c r="AN136" s="17">
        <v>0.4</v>
      </c>
    </row>
    <row r="137" spans="1:40" ht="15.75">
      <c r="A137" s="11" t="s">
        <v>167</v>
      </c>
      <c r="B137" s="12">
        <v>149.9</v>
      </c>
      <c r="C137" s="13">
        <v>149.9</v>
      </c>
      <c r="D137" s="14">
        <f aca="true" t="shared" si="72" ref="D137:D138">(C137-B137)/B137</f>
        <v>0</v>
      </c>
      <c r="E137" s="12">
        <v>199.9</v>
      </c>
      <c r="F137" s="13">
        <v>179.9</v>
      </c>
      <c r="G137" s="14">
        <f aca="true" t="shared" si="73" ref="G137:G141">(F137-E137)/E137</f>
        <v>-0.10005002501250625</v>
      </c>
      <c r="H137" s="12">
        <v>149.9</v>
      </c>
      <c r="I137" s="13">
        <v>199.9</v>
      </c>
      <c r="J137" s="14">
        <f aca="true" t="shared" si="74" ref="J137:J138">(I137-H137)/H137</f>
        <v>0.333555703802535</v>
      </c>
      <c r="K137" s="12">
        <v>159.9</v>
      </c>
      <c r="L137" s="13">
        <v>149.9</v>
      </c>
      <c r="M137" s="14">
        <f>(L137-K137)/K137</f>
        <v>-0.06253908692933083</v>
      </c>
      <c r="N137" s="15" t="s">
        <v>27</v>
      </c>
      <c r="O137" s="13" t="s">
        <v>27</v>
      </c>
      <c r="P137" s="13" t="s">
        <v>27</v>
      </c>
      <c r="Q137" s="15" t="s">
        <v>27</v>
      </c>
      <c r="R137" s="13" t="s">
        <v>27</v>
      </c>
      <c r="S137" s="13" t="s">
        <v>27</v>
      </c>
      <c r="T137" s="12">
        <v>219.9</v>
      </c>
      <c r="U137" s="13">
        <v>199.9</v>
      </c>
      <c r="V137" s="14">
        <f>(U137-T137)/T137</f>
        <v>-0.09095043201455207</v>
      </c>
      <c r="W137" s="12">
        <v>188.9</v>
      </c>
      <c r="X137" s="13">
        <v>89.99</v>
      </c>
      <c r="Y137" s="14">
        <f aca="true" t="shared" si="75" ref="Y137:Y138">(X137-W137)/W137</f>
        <v>-0.5236103758602435</v>
      </c>
      <c r="Z137" s="12">
        <v>214.9</v>
      </c>
      <c r="AA137" s="13">
        <v>42</v>
      </c>
      <c r="AB137" s="14">
        <f t="shared" si="71"/>
        <v>-0.8045602605863192</v>
      </c>
      <c r="AC137" s="8"/>
      <c r="AI137" s="16">
        <v>54.99</v>
      </c>
      <c r="AJ137" s="16">
        <v>59.99</v>
      </c>
      <c r="AK137" s="16">
        <v>57.49</v>
      </c>
      <c r="AL137" s="17">
        <v>0.09092562284051646</v>
      </c>
      <c r="AM137" s="18">
        <v>2</v>
      </c>
      <c r="AN137" s="17">
        <v>0.2</v>
      </c>
    </row>
    <row r="138" spans="1:40" ht="15.75">
      <c r="A138" s="11" t="s">
        <v>168</v>
      </c>
      <c r="B138" s="12">
        <v>149</v>
      </c>
      <c r="C138" s="13">
        <v>119</v>
      </c>
      <c r="D138" s="14">
        <f t="shared" si="72"/>
        <v>-0.20134228187919462</v>
      </c>
      <c r="E138" s="12">
        <v>99</v>
      </c>
      <c r="F138" s="13">
        <v>119.9</v>
      </c>
      <c r="G138" s="14">
        <f t="shared" si="73"/>
        <v>0.21111111111111117</v>
      </c>
      <c r="H138" s="12">
        <v>149.9</v>
      </c>
      <c r="I138" s="13">
        <v>119.9</v>
      </c>
      <c r="J138" s="14">
        <f t="shared" si="74"/>
        <v>-0.200133422281521</v>
      </c>
      <c r="K138" s="12" t="s">
        <v>113</v>
      </c>
      <c r="L138" s="13">
        <v>179.9</v>
      </c>
      <c r="M138" s="13" t="s">
        <v>27</v>
      </c>
      <c r="N138" s="15" t="s">
        <v>27</v>
      </c>
      <c r="O138" s="13" t="s">
        <v>27</v>
      </c>
      <c r="P138" s="13" t="s">
        <v>27</v>
      </c>
      <c r="Q138" s="15" t="s">
        <v>27</v>
      </c>
      <c r="R138" s="13" t="s">
        <v>27</v>
      </c>
      <c r="S138" s="13" t="s">
        <v>27</v>
      </c>
      <c r="T138" s="12">
        <v>159.9</v>
      </c>
      <c r="U138" s="13" t="s">
        <v>27</v>
      </c>
      <c r="V138" s="13" t="s">
        <v>27</v>
      </c>
      <c r="W138" s="12">
        <v>133.9</v>
      </c>
      <c r="X138" s="13">
        <v>71.88</v>
      </c>
      <c r="Y138" s="14">
        <f t="shared" si="75"/>
        <v>-0.46318147871545934</v>
      </c>
      <c r="Z138" s="12">
        <v>179.9</v>
      </c>
      <c r="AA138" s="13">
        <v>75.9</v>
      </c>
      <c r="AB138" s="14">
        <f t="shared" si="71"/>
        <v>-0.5780989438576987</v>
      </c>
      <c r="AC138" s="8"/>
      <c r="AI138" s="16">
        <v>11.18</v>
      </c>
      <c r="AJ138" s="16">
        <v>12.99</v>
      </c>
      <c r="AK138" s="16">
        <v>12.386666666666668</v>
      </c>
      <c r="AL138" s="17">
        <v>0.1618962432915922</v>
      </c>
      <c r="AM138" s="18">
        <v>3</v>
      </c>
      <c r="AN138" s="17">
        <v>0.3</v>
      </c>
    </row>
    <row r="139" spans="1:40" ht="27.75">
      <c r="A139" s="11" t="s">
        <v>169</v>
      </c>
      <c r="B139" s="12">
        <v>229.9</v>
      </c>
      <c r="C139" s="13" t="s">
        <v>27</v>
      </c>
      <c r="D139" s="13" t="s">
        <v>27</v>
      </c>
      <c r="E139" s="12">
        <v>229.9</v>
      </c>
      <c r="F139" s="13">
        <v>159.9</v>
      </c>
      <c r="G139" s="14">
        <f t="shared" si="73"/>
        <v>-0.3044802087864289</v>
      </c>
      <c r="H139" s="12">
        <v>229.9</v>
      </c>
      <c r="I139" s="13" t="s">
        <v>27</v>
      </c>
      <c r="J139" s="13" t="s">
        <v>27</v>
      </c>
      <c r="K139" s="12">
        <v>229.9</v>
      </c>
      <c r="L139" s="13">
        <v>159.9</v>
      </c>
      <c r="M139" s="14">
        <f aca="true" t="shared" si="76" ref="M139:M141">(L139-K139)/K139</f>
        <v>-0.3044802087864289</v>
      </c>
      <c r="N139" s="12">
        <v>229.9</v>
      </c>
      <c r="O139" s="13" t="s">
        <v>27</v>
      </c>
      <c r="P139" s="13" t="s">
        <v>27</v>
      </c>
      <c r="Q139" s="15" t="s">
        <v>27</v>
      </c>
      <c r="R139" s="13" t="s">
        <v>27</v>
      </c>
      <c r="S139" s="13" t="s">
        <v>27</v>
      </c>
      <c r="T139" s="12">
        <v>229.9</v>
      </c>
      <c r="U139" s="13">
        <v>179.9</v>
      </c>
      <c r="V139" s="14">
        <f aca="true" t="shared" si="77" ref="V139:V141">(U139-T139)/T139</f>
        <v>-0.21748586341887777</v>
      </c>
      <c r="W139" s="15" t="s">
        <v>27</v>
      </c>
      <c r="X139" s="13">
        <v>129.9</v>
      </c>
      <c r="Y139" s="13" t="s">
        <v>27</v>
      </c>
      <c r="Z139" s="12" t="s">
        <v>146</v>
      </c>
      <c r="AA139" s="13">
        <v>99.99</v>
      </c>
      <c r="AB139" s="13" t="s">
        <v>27</v>
      </c>
      <c r="AC139" s="8"/>
      <c r="AI139" s="16">
        <v>224.92</v>
      </c>
      <c r="AJ139" s="16">
        <v>299.9</v>
      </c>
      <c r="AK139" s="16">
        <v>262.40999999999997</v>
      </c>
      <c r="AL139" s="17">
        <v>0.3333629735016895</v>
      </c>
      <c r="AM139" s="18">
        <v>2</v>
      </c>
      <c r="AN139" s="17">
        <v>0.2</v>
      </c>
    </row>
    <row r="140" spans="1:40" ht="27.75">
      <c r="A140" s="11" t="s">
        <v>170</v>
      </c>
      <c r="B140" s="12">
        <v>229.9</v>
      </c>
      <c r="C140" s="13" t="s">
        <v>27</v>
      </c>
      <c r="D140" s="13" t="s">
        <v>27</v>
      </c>
      <c r="E140" s="12">
        <v>229.9</v>
      </c>
      <c r="F140" s="13">
        <v>159.9</v>
      </c>
      <c r="G140" s="14">
        <f t="shared" si="73"/>
        <v>-0.3044802087864289</v>
      </c>
      <c r="H140" s="12">
        <v>229.9</v>
      </c>
      <c r="I140" s="13" t="s">
        <v>27</v>
      </c>
      <c r="J140" s="13" t="s">
        <v>27</v>
      </c>
      <c r="K140" s="12">
        <v>229.9</v>
      </c>
      <c r="L140" s="13">
        <v>159.9</v>
      </c>
      <c r="M140" s="14">
        <f t="shared" si="76"/>
        <v>-0.3044802087864289</v>
      </c>
      <c r="N140" s="12">
        <v>229.9</v>
      </c>
      <c r="O140" s="13" t="s">
        <v>27</v>
      </c>
      <c r="P140" s="13" t="s">
        <v>27</v>
      </c>
      <c r="Q140" s="15" t="s">
        <v>27</v>
      </c>
      <c r="R140" s="13" t="s">
        <v>27</v>
      </c>
      <c r="S140" s="13" t="s">
        <v>27</v>
      </c>
      <c r="T140" s="12">
        <v>229.9</v>
      </c>
      <c r="U140" s="13">
        <v>179.9</v>
      </c>
      <c r="V140" s="14">
        <f t="shared" si="77"/>
        <v>-0.21748586341887777</v>
      </c>
      <c r="W140" s="12">
        <v>188.9</v>
      </c>
      <c r="X140" s="13">
        <v>119.9</v>
      </c>
      <c r="Y140" s="14">
        <f aca="true" t="shared" si="78" ref="Y140:Y141">(X140-W140)/W140</f>
        <v>-0.3652726310217046</v>
      </c>
      <c r="Z140" s="12">
        <v>189.9</v>
      </c>
      <c r="AA140" s="13">
        <v>99.99</v>
      </c>
      <c r="AB140" s="14">
        <f aca="true" t="shared" si="79" ref="AB140:AB141">(AA140-Z140)/Z140</f>
        <v>-0.4734597156398105</v>
      </c>
      <c r="AC140" s="8"/>
      <c r="AI140" s="16">
        <v>249.88</v>
      </c>
      <c r="AJ140" s="16">
        <v>259.99</v>
      </c>
      <c r="AK140" s="16">
        <v>254.935</v>
      </c>
      <c r="AL140" s="17">
        <v>0.040459420521850545</v>
      </c>
      <c r="AM140" s="18">
        <v>2</v>
      </c>
      <c r="AN140" s="17">
        <v>0.2</v>
      </c>
    </row>
    <row r="141" spans="1:40" ht="15.75">
      <c r="A141" s="11" t="s">
        <v>171</v>
      </c>
      <c r="B141" s="12">
        <v>199</v>
      </c>
      <c r="C141" s="13">
        <v>99</v>
      </c>
      <c r="D141" s="14">
        <f>(C141-B141)/B141</f>
        <v>-0.5025125628140703</v>
      </c>
      <c r="E141" s="12">
        <v>199.9</v>
      </c>
      <c r="F141" s="13">
        <v>99.9</v>
      </c>
      <c r="G141" s="14">
        <f t="shared" si="73"/>
        <v>-0.5002501250625313</v>
      </c>
      <c r="H141" s="12">
        <v>199</v>
      </c>
      <c r="I141" s="13">
        <v>99.9</v>
      </c>
      <c r="J141" s="14">
        <f>(I141-H141)/H141</f>
        <v>-0.49798994974874367</v>
      </c>
      <c r="K141" s="12">
        <v>189.9</v>
      </c>
      <c r="L141" s="13">
        <v>199.9</v>
      </c>
      <c r="M141" s="14">
        <f t="shared" si="76"/>
        <v>0.0526592943654555</v>
      </c>
      <c r="N141" s="15" t="s">
        <v>27</v>
      </c>
      <c r="O141" s="13" t="s">
        <v>27</v>
      </c>
      <c r="P141" s="13" t="s">
        <v>27</v>
      </c>
      <c r="Q141" s="15" t="s">
        <v>27</v>
      </c>
      <c r="R141" s="13" t="s">
        <v>27</v>
      </c>
      <c r="S141" s="13" t="s">
        <v>27</v>
      </c>
      <c r="T141" s="12">
        <v>239.9</v>
      </c>
      <c r="U141" s="13">
        <v>199.9</v>
      </c>
      <c r="V141" s="14">
        <f t="shared" si="77"/>
        <v>-0.16673614005835766</v>
      </c>
      <c r="W141" s="12">
        <v>189</v>
      </c>
      <c r="X141" s="13">
        <v>179.9</v>
      </c>
      <c r="Y141" s="14">
        <f t="shared" si="78"/>
        <v>-0.04814814814814812</v>
      </c>
      <c r="Z141" s="12">
        <v>196.79</v>
      </c>
      <c r="AA141" s="13">
        <v>99.99</v>
      </c>
      <c r="AB141" s="14">
        <f t="shared" si="79"/>
        <v>-0.49189491335941865</v>
      </c>
      <c r="AC141" s="8"/>
      <c r="AI141" s="16">
        <v>799</v>
      </c>
      <c r="AJ141" s="16">
        <v>879</v>
      </c>
      <c r="AK141" s="16">
        <v>839</v>
      </c>
      <c r="AL141" s="17">
        <v>0.10012515644555695</v>
      </c>
      <c r="AM141" s="18">
        <v>2</v>
      </c>
      <c r="AN141" s="17">
        <v>0.2</v>
      </c>
    </row>
    <row r="142" spans="1:40" ht="27.75">
      <c r="A142" s="11" t="s">
        <v>172</v>
      </c>
      <c r="B142" s="12">
        <v>1099</v>
      </c>
      <c r="C142" s="13" t="s">
        <v>27</v>
      </c>
      <c r="D142" s="13" t="s">
        <v>27</v>
      </c>
      <c r="E142" s="12">
        <v>1199</v>
      </c>
      <c r="F142" s="13" t="s">
        <v>27</v>
      </c>
      <c r="G142" s="13" t="s">
        <v>27</v>
      </c>
      <c r="H142" s="12">
        <v>1199</v>
      </c>
      <c r="I142" s="13" t="s">
        <v>27</v>
      </c>
      <c r="J142" s="13" t="s">
        <v>27</v>
      </c>
      <c r="K142" s="15" t="s">
        <v>27</v>
      </c>
      <c r="L142" s="13" t="s">
        <v>27</v>
      </c>
      <c r="M142" s="13" t="s">
        <v>27</v>
      </c>
      <c r="N142" s="15" t="s">
        <v>27</v>
      </c>
      <c r="O142" s="13" t="s">
        <v>27</v>
      </c>
      <c r="P142" s="13" t="s">
        <v>27</v>
      </c>
      <c r="Q142" s="15" t="s">
        <v>27</v>
      </c>
      <c r="R142" s="13" t="s">
        <v>27</v>
      </c>
      <c r="S142" s="13" t="s">
        <v>27</v>
      </c>
      <c r="T142" s="12">
        <v>1399</v>
      </c>
      <c r="U142" s="13" t="s">
        <v>173</v>
      </c>
      <c r="V142" s="13" t="s">
        <v>27</v>
      </c>
      <c r="W142" s="15" t="s">
        <v>27</v>
      </c>
      <c r="X142" s="13" t="s">
        <v>27</v>
      </c>
      <c r="Y142" s="13" t="s">
        <v>27</v>
      </c>
      <c r="Z142" s="15" t="s">
        <v>27</v>
      </c>
      <c r="AA142" s="13">
        <v>1099</v>
      </c>
      <c r="AB142" s="13" t="s">
        <v>27</v>
      </c>
      <c r="AC142" s="8"/>
      <c r="AI142" s="16">
        <v>691.59</v>
      </c>
      <c r="AJ142" s="16">
        <v>899</v>
      </c>
      <c r="AK142" s="16">
        <v>761.318</v>
      </c>
      <c r="AL142" s="17">
        <v>0.299903121791813</v>
      </c>
      <c r="AM142" s="18">
        <v>5</v>
      </c>
      <c r="AN142" s="17">
        <v>0.5</v>
      </c>
    </row>
    <row r="143" spans="1:40" ht="15.75">
      <c r="A143" s="11" t="s">
        <v>174</v>
      </c>
      <c r="B143" s="12">
        <v>179.9</v>
      </c>
      <c r="C143" s="13" t="s">
        <v>27</v>
      </c>
      <c r="D143" s="13" t="s">
        <v>27</v>
      </c>
      <c r="E143" s="12">
        <v>171.16</v>
      </c>
      <c r="F143" s="13" t="s">
        <v>27</v>
      </c>
      <c r="G143" s="13" t="s">
        <v>27</v>
      </c>
      <c r="H143" s="15" t="s">
        <v>27</v>
      </c>
      <c r="I143" s="13" t="s">
        <v>27</v>
      </c>
      <c r="J143" s="13" t="s">
        <v>27</v>
      </c>
      <c r="K143" s="15" t="s">
        <v>27</v>
      </c>
      <c r="L143" s="13" t="s">
        <v>27</v>
      </c>
      <c r="M143" s="13" t="s">
        <v>27</v>
      </c>
      <c r="N143" s="15" t="s">
        <v>27</v>
      </c>
      <c r="O143" s="13" t="s">
        <v>27</v>
      </c>
      <c r="P143" s="13" t="s">
        <v>27</v>
      </c>
      <c r="Q143" s="15" t="s">
        <v>27</v>
      </c>
      <c r="R143" s="13" t="s">
        <v>27</v>
      </c>
      <c r="S143" s="13" t="s">
        <v>27</v>
      </c>
      <c r="T143" s="12">
        <v>159.9</v>
      </c>
      <c r="U143" s="13">
        <v>159.9</v>
      </c>
      <c r="V143" s="14">
        <f>(U143-T143)/T143</f>
        <v>0</v>
      </c>
      <c r="W143" s="15" t="s">
        <v>27</v>
      </c>
      <c r="X143" s="13">
        <v>89.9</v>
      </c>
      <c r="Y143" s="13" t="s">
        <v>27</v>
      </c>
      <c r="Z143" s="12">
        <v>121.79</v>
      </c>
      <c r="AA143" s="13">
        <v>89.9</v>
      </c>
      <c r="AB143" s="14">
        <f>(AA143-Z143)/Z143</f>
        <v>-0.2618441579768454</v>
      </c>
      <c r="AC143" s="8"/>
      <c r="AI143" s="16">
        <v>1499</v>
      </c>
      <c r="AJ143" s="16">
        <v>1499</v>
      </c>
      <c r="AK143" s="16">
        <v>1499</v>
      </c>
      <c r="AL143" s="17">
        <v>0</v>
      </c>
      <c r="AM143" s="18">
        <v>3</v>
      </c>
      <c r="AN143" s="17">
        <v>0.3</v>
      </c>
    </row>
    <row r="146" ht="15.75">
      <c r="B146" s="1">
        <f>COUNTA(A3:A143)</f>
        <v>141</v>
      </c>
    </row>
  </sheetData>
  <sheetProtection password="D1B0" sheet="1"/>
  <mergeCells count="2">
    <mergeCell ref="A1:AC1"/>
    <mergeCell ref="AM2:AN2"/>
  </mergeCells>
  <conditionalFormatting sqref="AL3:AL143">
    <cfRule type="cellIs" priority="1" dxfId="0" operator="greaterThan" stopIfTrue="1">
      <formula>1.7</formula>
    </cfRule>
  </conditionalFormatting>
  <conditionalFormatting sqref="D141 P117 G137:G141 J141 M139:M141 P102:P106 S131:S132 V143 Y140:Y141 AB143 D3:D4 D7 D10:D14 D54 D57 D62 D66 D68:D73 D76:D77 D82 D97:D100 D105:D108 D116:D120 D127:D129 D137:D138 G5:G7 G14 G52:G55 G57 G62 G65:G70 G72:G77 G82 G98 G100 G103:G108 G116:G120 G126:G129 J4:J52 J55 J57 J62 J66 J68 J70 J72 J75:J77 J105 J119:J120 J126 J137:J138 M4:M7 M14 M57 M62 M65:M69 M71:M77 M116:M118 M120 M128 M137 P4:P15 P19:P21 P26:P31 P33:P35 P45 P47 P63 P70 P72 P74 P79 S4:S8 S10:S11 S13 S15:S17 S19:S20 S22 S32:S35 S42 S48 S59 S79:S81 S87:S88 S104 S115 V4:V7 V14 V57 V60 V62 V75:V77 V82 V101 V105:V106 V118:V120 V128:V129 V133 V135 V137 V139:V141 Y4 Y6:Y9 Y11:Y12 Y14:Y17 Y19 Y21:Y22 Y24:Y36 Y39:Y40 Y42:Y44 Y48:Y49 Y51:Y54 Y56:Y57 Y59 Y61 Y63 Y69:Y81 Y83:Y84 Y86:Y90 Y92:Y96 Y102:Y111 Y113:Y117 Y119 Y121 Y123 Y126:Y127 Y130:Y133 Y135 Y137:Y138 AB4:AB8 AB12 AB14:AB17 AB19 AB21:AB22 AB24 AB26:AB27 AB29:AB32 AB34 AB36:AB39 AB51:AB53 AB55 AB57 AB59:AB66 AB68:AB85 AB90 AB92:AB93 AB95:AB96 AB98 AB100:AB101 AB105:AB109 AB111 AB114:AB115 AB117:AB119 AB121:AB130 AB132:AB138 AB140:AB141">
    <cfRule type="cellIs" priority="2" dxfId="1" operator="lessThan" stopIfTrue="1">
      <formula>0</formula>
    </cfRule>
  </conditionalFormatting>
  <conditionalFormatting sqref="P117 P4:P15 P19:P21 P26:P31 P33:P35 P45 P47 P63 P70 P72 P74 P79 P102:P106">
    <cfRule type="cellIs" priority="3" dxfId="1" operator="lessThan" stopIfTrue="1">
      <formula>0</formula>
    </cfRule>
  </conditionalFormatting>
  <conditionalFormatting sqref="P117 P4:P15 P19:P21 P26:P31 P33:P35 P45 P47 P63 P70 P72 P74 P79 P102:P106">
    <cfRule type="cellIs" priority="4" dxfId="1" operator="lessThan" stopIfTrue="1">
      <formula>0</formula>
    </cfRule>
  </conditionalFormatting>
  <conditionalFormatting sqref="P117 P4:P15 P19:P21 P26:P31 P33:P35 P45 P47 P63 P70 P72 P74 P79 P102:P106">
    <cfRule type="cellIs" priority="5" dxfId="1" operator="lessThan" stopIfTrue="1">
      <formula>0</formula>
    </cfRule>
  </conditionalFormatting>
  <conditionalFormatting sqref="P117 P4:P15 P19:P21 P26:P31 P33:P35 P45 P47 P63 P70 P72 P74 P79 P102:P106">
    <cfRule type="cellIs" priority="6" dxfId="1" operator="lessThan" stopIfTrue="1">
      <formula>0</formula>
    </cfRule>
  </conditionalFormatting>
  <conditionalFormatting sqref="G137:G141 J141 M139:M141 P102:P104 S131:S132 V143 Y140:Y141 AB143 G3 G5:G7 G14 G52:G55 G57 G62 G65:G70 G72:G77 G82 G98 G100 G103:G108 G116:G120 G126:G129 J4:J52 J55 J57 J62 J66 J68 J70 J72 J75:J77 J105 J119:J120 J126 J137:J138 M4:M7 M14 M57 M62 M65:M69 M71:M77 M116:M118 M120 M128 M137 P4:P15 P19:P21 P26:P31 P33:P35 P45 P47 P63 P70 P72 P74 P79 S4:S8 S10:S11 S13 S15:S17 S19:S20 S22 S32:S35 S42 S48 S59 S79:S81 S87:S88 S104 S115 V4:V7 V14 V57 V60 V62 V75:V77 V82 V101 V105:V106 V118:V120 V128:V129 V133 V135 V137 V139:V141 Y4 Y6:Y9 Y11:Y12 Y14:Y17 Y19 Y21:Y22 Y24:Y36 Y39:Y40 Y42:Y44 Y48:Y49 Y51:Y54 Y56:Y57 Y59 Y61 Y63 Y69:Y81 Y83:Y84 Y86:Y90 Y92:Y96 Y102:Y111 Y113:Y117 Y119 Y121 Y123 Y126:Y127 Y130:Y133 Y135 Y137:Y138 AB4:AB8 AB12 AB14:AB17 AB19 AB21:AB22 AB24 AB26:AB27 AB29:AB32 AB34 AB36:AB39 AB51:AB53 AB55 AB57 AB59:AB66 AB68:AB85 AB90 AB92:AB93 AB95:AB96 AB98 AB100:AB101 AB105:AB109 AB111 AB114:AB115 AB117:AB119 AB121:AB130 AB132:AB138 AB140:AB141">
    <cfRule type="cellIs" priority="7" dxfId="1" operator="lessThan" stopIfTrue="1">
      <formula>0</formula>
    </cfRule>
  </conditionalFormatting>
  <conditionalFormatting sqref="J141 J4:J52 J55 J57 J62 J66 J68 J70 J72 J75:J77 J105 J119:J120 J126 J137:J138">
    <cfRule type="cellIs" priority="8" dxfId="1" operator="lessThan" stopIfTrue="1">
      <formula>0</formula>
    </cfRule>
  </conditionalFormatting>
  <conditionalFormatting sqref="M139:M141 P102:P104 S131:S132 V143 Y140:Y141 AB143 M4:M7 M14 M57 M62 M65:M69 M71:M77 M116:M118 M120 M128 M137 P4:P15 P19:P21 P26:P31 P33:P35 P45 P47 P63 P70 P72 P74 P79 S4:S8 S10:S11 S13 S15:S17 S19:S20 S22 S32:S35 S42 S48 S59 S79:S81 S87:S88 S104 S115 V4:V7 V14 V57 V60 V62 V75:V77 V82 V101 V105:V106 V118:V120 V128:V129 V133 V135 V137 V139:V141 Y4 Y6:Y9 Y11:Y12 Y14:Y17 Y19 Y21:Y22 Y24:Y36 Y39:Y40 Y42:Y44 Y48:Y49 Y51:Y54 Y56:Y57 Y59 Y61 Y63 Y69:Y81 Y83:Y84 Y86:Y90 Y92:Y96 Y102:Y111 Y113:Y117 Y119 Y121 Y123 Y126:Y127 Y130:Y133 Y135 Y137:Y138 AB4:AB8 AB12 AB14:AB17 AB19 AB21:AB22 AB24 AB26:AB27 AB29:AB32 AB34 AB36:AB39 AB51:AB53 AB55 AB57 AB59:AB66 AB68:AB85 AB90 AB92:AB93 AB95:AB96 AB98 AB100:AB101 AB105:AB109 AB111 AB114:AB115 AB117:AB119 AB121:AB130 AB132:AB138 AB140:AB141">
    <cfRule type="cellIs" priority="9" dxfId="1" operator="lessThan" stopIfTrue="1">
      <formula>0</formula>
    </cfRule>
  </conditionalFormatting>
  <conditionalFormatting sqref="P102:P104 P4:P15 P19:P21 P26:P31 P33:P35 P45 P47 P63 P70 P72 P74 P79">
    <cfRule type="cellIs" priority="10" dxfId="1" operator="lessThan" stopIfTrue="1">
      <formula>0</formula>
    </cfRule>
  </conditionalFormatting>
  <conditionalFormatting sqref="S131:S132 S4:S8 S10:S11 S13 S15:S17 S19:S20 S22 S32:S35 S42 S48 S59 S79:S81 S87:S88 S104 S115">
    <cfRule type="cellIs" priority="11" dxfId="1" operator="lessThan" stopIfTrue="1">
      <formula>0</formula>
    </cfRule>
  </conditionalFormatting>
  <conditionalFormatting sqref="V143 V4:V7 V14 V57 V60 V62 V75:V77 V82 V101 V105:V106 V118:V120 V128:V129 V133 V135 V137 V139:V141">
    <cfRule type="cellIs" priority="12" dxfId="1" operator="lessThan" stopIfTrue="1">
      <formula>0</formula>
    </cfRule>
  </conditionalFormatting>
  <conditionalFormatting sqref="Y140:Y141 Y4 Y6:Y9 Y11:Y12 Y14:Y17 Y19 Y21:Y22 Y24:Y36 Y39:Y40 Y42:Y44 Y48:Y49 Y51:Y54 Y56:Y57 Y59 Y61 Y63 Y69:Y81 Y83:Y84 Y86:Y90 Y92:Y96 Y102:Y111 Y113:Y117 Y119 Y121 Y123 Y126:Y127 Y130:Y133 Y135 Y137:Y138">
    <cfRule type="cellIs" priority="13" dxfId="1" operator="lessThan" stopIfTrue="1">
      <formula>0</formula>
    </cfRule>
  </conditionalFormatting>
  <conditionalFormatting sqref="AB143 AB4:AB8 AB12 AB14:AB17 AB19 AB21:AB22 AB24 AB26:AB27 AB29:AB32 AB34 AB36:AB39 AB51:AB53 AB55 AB57 AB59:AB66 AB68:AB85 AB90 AB92:AB93 AB95:AB96 AB98 AB100:AB101 AB105:AB109 AB111 AB114:AB115 AB117:AB119 AB121:AB130 AB132:AB138 AB140:AB141">
    <cfRule type="cellIs" priority="14" dxfId="1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 scale="43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2016-10-03T13:54:31Z</cp:lastPrinted>
  <dcterms:created xsi:type="dcterms:W3CDTF">2015-09-03T13:10:47Z</dcterms:created>
  <dcterms:modified xsi:type="dcterms:W3CDTF">2016-10-06T12:47:08Z</dcterms:modified>
  <cp:category/>
  <cp:version/>
  <cp:contentType/>
  <cp:contentStatus/>
  <cp:revision>143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1046-10.1.0.5614</vt:lpwstr>
  </property>
</Properties>
</file>