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4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MATERIAL ESCOLAR - GERAL " sheetId="1" state="visible" r:id="rId2"/>
    <sheet name="ABASTECIMENTO" sheetId="2" state="visible" r:id="rId3"/>
    <sheet name="MAIORES DIFERENÇAS - PERCENTUAL" sheetId="3" state="visible" r:id="rId4"/>
    <sheet name="RESUMO" sheetId="4" state="visible" r:id="rId5"/>
  </sheets>
  <calcPr iterateCount="100" refMode="A1" iterate="false" iterateDelta="0.0001"/>
</workbook>
</file>

<file path=xl/sharedStrings.xml><?xml version="1.0" encoding="utf-8"?>
<sst xmlns="http://schemas.openxmlformats.org/spreadsheetml/2006/main" count="1040" uniqueCount="183">
  <si>
    <t>Pesquisa Material Escolar 2018</t>
  </si>
  <si>
    <t>Produtos</t>
  </si>
  <si>
    <t>Papelaria da Carla</t>
  </si>
  <si>
    <t>Papelaria Arco Iris</t>
  </si>
  <si>
    <t>Papelaria Empório Juda</t>
  </si>
  <si>
    <t>Papelaria Antonino</t>
  </si>
  <si>
    <t>Papelaria Modelo</t>
  </si>
  <si>
    <t>Papelaria Giz de Cera</t>
  </si>
  <si>
    <t>Papelaria Colegial</t>
  </si>
  <si>
    <t>Centerpel Papelaria</t>
  </si>
  <si>
    <t>Análise</t>
  </si>
  <si>
    <t>Caderno Universitário 96fls capa dura</t>
  </si>
  <si>
    <t>Marca</t>
  </si>
  <si>
    <t>Preço</t>
  </si>
  <si>
    <t>Máximo</t>
  </si>
  <si>
    <t>Mínimo</t>
  </si>
  <si>
    <t>Preço médio</t>
  </si>
  <si>
    <t>Diferença entre o maior e menor preço</t>
  </si>
  <si>
    <t>Percentual em relação à diferença entre maior e menor preço e o preço máximo encontrado</t>
  </si>
  <si>
    <t>Frozen</t>
  </si>
  <si>
    <t>Jandaia</t>
  </si>
  <si>
    <t>NT</t>
  </si>
  <si>
    <t>Times</t>
  </si>
  <si>
    <t>Foroni</t>
  </si>
  <si>
    <t>Neon</t>
  </si>
  <si>
    <t>Tilibra</t>
  </si>
  <si>
    <t>Procurando Nemo</t>
  </si>
  <si>
    <t>Caderno Universitário 200fls Capa Dura</t>
  </si>
  <si>
    <t>Times de futebol 2018</t>
  </si>
  <si>
    <t>Caderno Brochurão Capa Dura 96 fls</t>
  </si>
  <si>
    <t>Minions</t>
  </si>
  <si>
    <t>Masha e o urso</t>
  </si>
  <si>
    <t>Miraculous</t>
  </si>
  <si>
    <t>Lápis Preto nº2 unidade</t>
  </si>
  <si>
    <t>HB Hexagonal Classic</t>
  </si>
  <si>
    <t>Acrilex</t>
  </si>
  <si>
    <t>Evolution HB Hexagonal</t>
  </si>
  <si>
    <t>BIC</t>
  </si>
  <si>
    <t>Evolution HB redondo com borracha</t>
  </si>
  <si>
    <t>Ecolápis Grafite 2001</t>
  </si>
  <si>
    <t>Faber C.</t>
  </si>
  <si>
    <t>Ecolápis Grafite 2001 redondo c/ borracha</t>
  </si>
  <si>
    <t>Lapiseira 0,5 mm  Grip Matic</t>
  </si>
  <si>
    <t>Lapiseira 0,5 mm Grip Matic</t>
  </si>
  <si>
    <t>Lapiseira Poly Matic 0,5 mm</t>
  </si>
  <si>
    <t>Lapiseira 07 mm  Grip Matic</t>
  </si>
  <si>
    <t>Lapiseira 0,7 mm Shimmers</t>
  </si>
  <si>
    <t>Lapiseira 0,9 mm Shimmers</t>
  </si>
  <si>
    <t>Lapiseira Aluno 0,7  mm</t>
  </si>
  <si>
    <t>Compactor</t>
  </si>
  <si>
    <t>Lápis de Cor -Caixa</t>
  </si>
  <si>
    <t>Lápis de Cor Aquarelável 12 cores</t>
  </si>
  <si>
    <t>Lápis de Cor -Caixa Aquarelável 24 cores</t>
  </si>
  <si>
    <t>Jumbo triangular</t>
  </si>
  <si>
    <t>Aquarelável 12 cores</t>
  </si>
  <si>
    <t>Lápis de Cor triangular gigante 12 cores</t>
  </si>
  <si>
    <t>Hexagonal 12 cores</t>
  </si>
  <si>
    <t>Giz de cera caixa estojo</t>
  </si>
  <si>
    <t>Giz de cera 12 cores </t>
  </si>
  <si>
    <t>Giz de cera 12 cores gizão</t>
  </si>
  <si>
    <t>Giz de cera 12 cores  evolution triangular</t>
  </si>
  <si>
    <t>Giz de cera 15 cores Gizão</t>
  </si>
  <si>
    <t>Massa de modelar </t>
  </si>
  <si>
    <t>Massa de modelar 180g 12 cores base cera</t>
  </si>
  <si>
    <t>Massa de modelar 90g 6 cores</t>
  </si>
  <si>
    <t>Massa de  modelar 160g  12 cores </t>
  </si>
  <si>
    <t>Maripel</t>
  </si>
  <si>
    <t>Caneta esferográfica unidade cores variadas</t>
  </si>
  <si>
    <t>Bic cristal</t>
  </si>
  <si>
    <t>4 Cores</t>
  </si>
  <si>
    <t>Cristal Bold 1,6 mm</t>
  </si>
  <si>
    <t>Escrita Fina 0,7 mm</t>
  </si>
  <si>
    <t>BPS 0,7</t>
  </si>
  <si>
    <t>Pilot</t>
  </si>
  <si>
    <t>BPS Grip 1,6</t>
  </si>
  <si>
    <t>Trilux</t>
  </si>
  <si>
    <t>Marca Texto unidade cores variadas</t>
  </si>
  <si>
    <t>Marca Texto grifpen</t>
  </si>
  <si>
    <t>Marca Texto Brite Liner </t>
  </si>
  <si>
    <t>BIC/Stadler</t>
  </si>
  <si>
    <t>Marca Texto Lumi Clor</t>
  </si>
  <si>
    <t>Corretivo base água</t>
  </si>
  <si>
    <t>Ecolutions</t>
  </si>
  <si>
    <t>Liquido Eco </t>
  </si>
  <si>
    <t>Corretivo em fita</t>
  </si>
  <si>
    <t>Corretivo em fita </t>
  </si>
  <si>
    <t>Pritt</t>
  </si>
  <si>
    <t>CIS</t>
  </si>
  <si>
    <t>Caneta Hidrográfica-estojo</t>
  </si>
  <si>
    <t>Caneta hidrográfica 12 cores</t>
  </si>
  <si>
    <t>Neo Pen 12 cores</t>
  </si>
  <si>
    <t>Borracha-Unidade</t>
  </si>
  <si>
    <t>Borracha branca com cinta pequena</t>
  </si>
  <si>
    <t>Borracha Branca 40 Record</t>
  </si>
  <si>
    <t>Mercur</t>
  </si>
  <si>
    <t>Borracha Branca Record 20</t>
  </si>
  <si>
    <t>Borracha prima-duas cores</t>
  </si>
  <si>
    <t>Borracha Clean-verde</t>
  </si>
  <si>
    <t>Pintura a dedo-estojo</t>
  </si>
  <si>
    <t>Pintura a dedo 6 cores</t>
  </si>
  <si>
    <t>Cola Bastão</t>
  </si>
  <si>
    <t>Cola Pritt 10 g</t>
  </si>
  <si>
    <t>Henkel</t>
  </si>
  <si>
    <t>Cola Pritt 20 g</t>
  </si>
  <si>
    <t>Faber castell 10 g</t>
  </si>
  <si>
    <t>Faber castell 22 g</t>
  </si>
  <si>
    <t>Scoth 8 g</t>
  </si>
  <si>
    <t>3M Scoth</t>
  </si>
  <si>
    <t>Cola Branca Lavável</t>
  </si>
  <si>
    <t>Tenaz/Pritt  35g</t>
  </si>
  <si>
    <t>Tenaz/Pritt  110g</t>
  </si>
  <si>
    <t>Cola Branca 37g</t>
  </si>
  <si>
    <t>Cola Branca 100g</t>
  </si>
  <si>
    <t>Cola Branca 40g</t>
  </si>
  <si>
    <t>Cola Branca 90g</t>
  </si>
  <si>
    <t>Régua 30 cm</t>
  </si>
  <si>
    <t>Acrimet</t>
  </si>
  <si>
    <t>Bandeirante</t>
  </si>
  <si>
    <t>Apontador de lápis</t>
  </si>
  <si>
    <t>Apontador com depósito</t>
  </si>
  <si>
    <t>Apontador simples sortido</t>
  </si>
  <si>
    <t>Maped</t>
  </si>
  <si>
    <t>Apontador de metal simples</t>
  </si>
  <si>
    <t>Tesoura sem ponta</t>
  </si>
  <si>
    <t>Tesoura escolar cabo emborrachado</t>
  </si>
  <si>
    <t>Mundial</t>
  </si>
  <si>
    <t>Tesoura escolar cabo emborrachado canhoto</t>
  </si>
  <si>
    <t>Tesoura escolar KS95</t>
  </si>
  <si>
    <t>Tesoura escolar KS96</t>
  </si>
  <si>
    <t>Abastecimento</t>
  </si>
  <si>
    <t>ABASTECIMENTO</t>
  </si>
  <si>
    <t>Papelaria Empório Judá</t>
  </si>
  <si>
    <t>TOTAL</t>
  </si>
  <si>
    <t>MAIOR DIFERENÇA ENCONTRADA ENTRE O MENOR E MAIOR PREÇO – PERCENTUAL</t>
  </si>
  <si>
    <t>Caneta esferográfica unidade cores variadas BPS Grip 1,6</t>
  </si>
  <si>
    <t>Caderno Universitário 96fls capa dura Neon</t>
  </si>
  <si>
    <t>Caderno Universitário 96fls capa dura Frozen</t>
  </si>
  <si>
    <t>Caneta Hidrográfica-estojo Neo Pen 12 cores</t>
  </si>
  <si>
    <t>Caderno Universitário 96fls capa dura Times</t>
  </si>
  <si>
    <t>Caderno Universitário 200fls Capa Dura Neon</t>
  </si>
  <si>
    <t>Caneta esferográfica unidade cores variadas Bic cristal</t>
  </si>
  <si>
    <t>Lápis Preto nº2 unidade Ecolápis Grafite 2001</t>
  </si>
  <si>
    <t>Lápis Preto nº2 unidade Evolution HB Hexagonal</t>
  </si>
  <si>
    <t>Caderno Universitário 200fls Capa Dura Times de futebol 2018</t>
  </si>
  <si>
    <t>Lápis Preto nº2 unidade Ecolápis Grafite 2001 redondo c/ borracha</t>
  </si>
  <si>
    <t>Caderno Brochurão Capa Dura 96 fls Miraculous</t>
  </si>
  <si>
    <t>Lápis de Cor -CaixaJ umbo triangular</t>
  </si>
  <si>
    <t>Caneta esferográfica unidade cores variadas 4 Cores</t>
  </si>
  <si>
    <t>Caneta esferográfica unidade cores variadas Trilux</t>
  </si>
  <si>
    <t>Corretivo base águaL iquido Eco </t>
  </si>
  <si>
    <t>Caneta esferográfica unidade cores variadas Escrita Fina 0,7 mm</t>
  </si>
  <si>
    <t>Corretivo base águaE colutions</t>
  </si>
  <si>
    <t>Caneta esferográfica unidade cores variadas BPS 0,7</t>
  </si>
  <si>
    <t>Caderno Brochurão Capa Dura 96 fls Masha e o urso</t>
  </si>
  <si>
    <t>Lápis de Cor -CaixaA quarelável 12 cores</t>
  </si>
  <si>
    <t>Lápis Preto nº2 unidade HB Hexagonal Classic</t>
  </si>
  <si>
    <t>Lápis de Cor -CaixaH exagonal 12 cores</t>
  </si>
  <si>
    <t>Caderno Brochurão Capa Dura 96 fls Minions</t>
  </si>
  <si>
    <t>Caneta esferográfica unidade cores variadas Cristal Bold 1,6 mm</t>
  </si>
  <si>
    <t>Caderno Brochurão Capa Dura 96 fls Frozen</t>
  </si>
  <si>
    <t>Caderno Universitário 200fls Capa Dura Frozen</t>
  </si>
  <si>
    <t>Caderno Universitário 96fls capa dura Procurando Nemo</t>
  </si>
  <si>
    <t>RESUMO</t>
  </si>
  <si>
    <t>Estabelecimentos visitados</t>
  </si>
  <si>
    <t>Itens pesquisado</t>
  </si>
  <si>
    <t>Coleta realizada em</t>
  </si>
  <si>
    <t>03 a 08/01/2018</t>
  </si>
  <si>
    <t>ESTABELECIMENTOS</t>
  </si>
  <si>
    <t>ENDEREÇOS</t>
  </si>
  <si>
    <t>Av. Saudade, 577 -Ponte Preta</t>
  </si>
  <si>
    <t>Giz de Cera</t>
  </si>
  <si>
    <t>R: Camargo Paes, 767 – Jardim Guanabara</t>
  </si>
  <si>
    <t>Av. Francisco Glicério,1293-Centro</t>
  </si>
  <si>
    <t>Av. Papa João Paulo II, 1089 A / 1095 – Conj. Hab. Padre Anchieta</t>
  </si>
  <si>
    <t>Papelaria e Emporio Juda</t>
  </si>
  <si>
    <t>Av. Baden Powell, 843 - Loja 3 - Jardim Nova Europa</t>
  </si>
  <si>
    <t>Arco- Iris</t>
  </si>
  <si>
    <t>Av. Santa Isabel,541 A.Barão Geraldo</t>
  </si>
  <si>
    <t>R: José Augusto de Matos,578 Vila União</t>
  </si>
  <si>
    <t>Centerpel</t>
  </si>
  <si>
    <t>R. Helena Steimberg, 464 – Chácara da Barra, Campinas – SP, 13090-748</t>
  </si>
  <si>
    <t> </t>
  </si>
  <si>
    <t>Importante ressaltar que a pesquisa visa esclarecer o público e que os seus resultados não poderão ser utilizados para fins publicitários.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</si>
</sst>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0.00%"/>
    <numFmt numFmtId="167" formatCode="0%"/>
  </numFmts>
  <fonts count="1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5"/>
      <name val="Arial"/>
      <family val="2"/>
      <charset val="1"/>
    </font>
    <font>
      <sz val="13"/>
      <name val="Arial"/>
      <family val="2"/>
      <charset val="1"/>
    </font>
    <font>
      <b val="true"/>
      <sz val="13"/>
      <name val="Arial"/>
      <family val="2"/>
      <charset val="1"/>
    </font>
    <font>
      <sz val="10"/>
      <name val="Arial"/>
      <family val="2"/>
    </font>
    <font>
      <sz val="20"/>
      <name val="Arial"/>
      <family val="2"/>
      <charset val="1"/>
    </font>
    <font>
      <b val="true"/>
      <sz val="13"/>
      <color rgb="FF002060"/>
      <name val="Verdana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  <fill>
      <patternFill patternType="solid">
        <fgColor rgb="FFCFE7F5"/>
        <bgColor rgb="FFCC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1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78787"/>
      <rgbColor rgb="FF9999FF"/>
      <rgbColor rgb="FF993366"/>
      <rgbColor rgb="FFFFFF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spPr>
            <a:solidFill>
              <a:srgbClr val="4f81bd"/>
            </a:solidFill>
            <a:ln>
              <a:noFill/>
            </a:ln>
          </c:spPr>
          <c:dLbls>
            <c:dLblPos val="ctr"/>
            <c:showLegendKey val="0"/>
            <c:showVal val="1"/>
            <c:showCatName val="0"/>
            <c:showSerName val="0"/>
            <c:showPercent val="0"/>
          </c:dLbls>
          <c:cat>
            <c:strRef>
              <c:f>ABASTECIMENTO!$B$2:$I$2</c:f>
              <c:strCache>
                <c:ptCount val="8"/>
                <c:pt idx="0">
                  <c:v>Papelaria da Carla</c:v>
                </c:pt>
                <c:pt idx="1">
                  <c:v>Papelaria Arco Iris</c:v>
                </c:pt>
                <c:pt idx="2">
                  <c:v>Papelaria Empório Judá</c:v>
                </c:pt>
                <c:pt idx="3">
                  <c:v>Papelaria Antonino</c:v>
                </c:pt>
                <c:pt idx="4">
                  <c:v>Papelaria Modelo</c:v>
                </c:pt>
                <c:pt idx="5">
                  <c:v>Papelaria Giz de Cera</c:v>
                </c:pt>
                <c:pt idx="6">
                  <c:v>Papelaria Colegial</c:v>
                </c:pt>
                <c:pt idx="7">
                  <c:v>Centerpel Papelaria</c:v>
                </c:pt>
              </c:strCache>
            </c:strRef>
          </c:cat>
          <c:val>
            <c:numRef>
              <c:f>ABASTECIMENTO!$B$3:$I$3</c:f>
              <c:numCache>
                <c:formatCode>General</c:formatCode>
                <c:ptCount val="8"/>
                <c:pt idx="0">
                  <c:v>49</c:v>
                </c:pt>
                <c:pt idx="1">
                  <c:v>45</c:v>
                </c:pt>
                <c:pt idx="2">
                  <c:v>49</c:v>
                </c:pt>
                <c:pt idx="3">
                  <c:v>79</c:v>
                </c:pt>
                <c:pt idx="4">
                  <c:v>63</c:v>
                </c:pt>
                <c:pt idx="5">
                  <c:v>54</c:v>
                </c:pt>
                <c:pt idx="6">
                  <c:v>56</c:v>
                </c:pt>
                <c:pt idx="7">
                  <c:v>49</c:v>
                </c:pt>
              </c:numCache>
            </c:numRef>
          </c:val>
        </c:ser>
        <c:gapWidth val="95"/>
        <c:overlap val="100"/>
        <c:axId val="93828251"/>
        <c:axId val="21923225"/>
      </c:barChart>
      <c:catAx>
        <c:axId val="9382825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21923225"/>
        <c:crosses val="autoZero"/>
        <c:auto val="1"/>
        <c:lblAlgn val="ctr"/>
        <c:lblOffset val="100"/>
      </c:catAx>
      <c:valAx>
        <c:axId val="21923225"/>
        <c:scaling>
          <c:orientation val="minMax"/>
        </c:scaling>
        <c:delete val="1"/>
        <c:axPos val="l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93828251"/>
        <c:crosses val="autoZero"/>
      </c:valAx>
      <c:spPr>
        <a:solidFill>
          <a:srgbClr val="ffffff"/>
        </a:solidFill>
        <a:ln>
          <a:noFill/>
        </a:ln>
      </c:spPr>
    </c:plotArea>
    <c:plotVisOnly val="1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4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434880</xdr:colOff>
      <xdr:row>9</xdr:row>
      <xdr:rowOff>19440</xdr:rowOff>
    </xdr:from>
    <xdr:to>
      <xdr:col>6</xdr:col>
      <xdr:colOff>616680</xdr:colOff>
      <xdr:row>34</xdr:row>
      <xdr:rowOff>81360</xdr:rowOff>
    </xdr:to>
    <xdr:graphicFrame>
      <xdr:nvGraphicFramePr>
        <xdr:cNvPr id="0" name="Gráfico 2"/>
        <xdr:cNvGraphicFramePr/>
      </xdr:nvGraphicFramePr>
      <xdr:xfrm>
        <a:off x="1025280" y="2423880"/>
        <a:ext cx="11535480" cy="4125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3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61" zoomScaleNormal="61" zoomScalePageLayoutView="100" workbookViewId="0">
      <selection pane="topLeft" activeCell="O5" activeCellId="0" sqref="O5"/>
    </sheetView>
  </sheetViews>
  <sheetFormatPr defaultRowHeight="15"/>
  <cols>
    <col collapsed="false" hidden="false" max="1" min="1" style="1" width="44.8163265306122"/>
    <col collapsed="false" hidden="false" max="2" min="2" style="2" width="16.469387755102"/>
    <col collapsed="false" hidden="false" max="3" min="3" style="3" width="24.3010204081633"/>
    <col collapsed="false" hidden="false" max="4" min="4" style="2" width="21.4642857142857"/>
    <col collapsed="false" hidden="false" max="5" min="5" style="2" width="27.4030612244898"/>
    <col collapsed="false" hidden="false" max="6" min="6" style="2" width="22.1377551020408"/>
    <col collapsed="false" hidden="false" max="7" min="7" style="2" width="20.3826530612245"/>
    <col collapsed="false" hidden="false" max="8" min="8" style="2" width="25.1071428571429"/>
    <col collapsed="false" hidden="false" max="9" min="9" style="2" width="29.0255102040816"/>
    <col collapsed="false" hidden="false" max="10" min="10" style="2" width="23.0816326530612"/>
    <col collapsed="false" hidden="false" max="12" min="11" style="2" width="18.4948979591837"/>
    <col collapsed="false" hidden="false" max="13" min="13" style="2" width="15.9285714285714"/>
    <col collapsed="false" hidden="false" max="14" min="14" style="3" width="28.0765306122449"/>
    <col collapsed="false" hidden="false" max="15" min="15" style="3" width="25.3775510204082"/>
    <col collapsed="false" hidden="false" max="1025" min="16" style="2" width="11.0714285714286"/>
  </cols>
  <sheetData>
    <row r="1" customFormat="false" ht="30.6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0"/>
    </row>
    <row r="2" customFormat="false" ht="8.65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0"/>
    </row>
    <row r="3" customFormat="false" ht="10.15" hidden="false" customHeight="true" outlineLevel="0" collapsed="false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0"/>
    </row>
    <row r="4" customFormat="false" ht="15.95" hidden="false" customHeight="true" outlineLevel="0" collapsed="false">
      <c r="A4" s="6" t="s">
        <v>1</v>
      </c>
      <c r="B4" s="6"/>
      <c r="C4" s="7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9" t="s">
        <v>10</v>
      </c>
      <c r="L4" s="9"/>
      <c r="M4" s="9"/>
      <c r="N4" s="9"/>
      <c r="O4" s="9"/>
    </row>
    <row r="5" customFormat="false" ht="73.75" hidden="false" customHeight="false" outlineLevel="0" collapsed="false">
      <c r="A5" s="10" t="s">
        <v>11</v>
      </c>
      <c r="B5" s="11" t="s">
        <v>12</v>
      </c>
      <c r="C5" s="12" t="s">
        <v>13</v>
      </c>
      <c r="D5" s="12" t="s">
        <v>13</v>
      </c>
      <c r="E5" s="12" t="s">
        <v>13</v>
      </c>
      <c r="F5" s="12" t="s">
        <v>13</v>
      </c>
      <c r="G5" s="12" t="s">
        <v>13</v>
      </c>
      <c r="H5" s="12" t="s">
        <v>13</v>
      </c>
      <c r="I5" s="12" t="s">
        <v>13</v>
      </c>
      <c r="J5" s="12" t="s">
        <v>13</v>
      </c>
      <c r="K5" s="13" t="s">
        <v>14</v>
      </c>
      <c r="L5" s="13" t="s">
        <v>15</v>
      </c>
      <c r="M5" s="13" t="s">
        <v>16</v>
      </c>
      <c r="N5" s="14" t="s">
        <v>17</v>
      </c>
      <c r="O5" s="15" t="s">
        <v>18</v>
      </c>
    </row>
    <row r="6" customFormat="false" ht="15.95" hidden="false" customHeight="false" outlineLevel="0" collapsed="false">
      <c r="A6" s="16" t="s">
        <v>19</v>
      </c>
      <c r="B6" s="17" t="s">
        <v>20</v>
      </c>
      <c r="C6" s="18" t="n">
        <v>8.9</v>
      </c>
      <c r="D6" s="18" t="s">
        <v>21</v>
      </c>
      <c r="E6" s="18" t="s">
        <v>21</v>
      </c>
      <c r="F6" s="18" t="n">
        <v>15.9</v>
      </c>
      <c r="G6" s="18" t="n">
        <v>22</v>
      </c>
      <c r="H6" s="18" t="n">
        <v>22</v>
      </c>
      <c r="I6" s="18" t="s">
        <v>21</v>
      </c>
      <c r="J6" s="18" t="n">
        <v>27</v>
      </c>
      <c r="K6" s="19" t="n">
        <f aca="false">MAX(C6:J6)</f>
        <v>27</v>
      </c>
      <c r="L6" s="19" t="n">
        <f aca="false">MIN(C6:J6)</f>
        <v>8.9</v>
      </c>
      <c r="M6" s="19" t="n">
        <f aca="false">AVERAGE(C6:J6)</f>
        <v>19.16</v>
      </c>
      <c r="N6" s="20" t="n">
        <f aca="false">K6-L6</f>
        <v>18.1</v>
      </c>
      <c r="O6" s="21" t="n">
        <f aca="false">N6/K6</f>
        <v>0.67037037037037</v>
      </c>
    </row>
    <row r="7" customFormat="false" ht="15.95" hidden="false" customHeight="false" outlineLevel="0" collapsed="false">
      <c r="A7" s="16" t="s">
        <v>22</v>
      </c>
      <c r="B7" s="17" t="s">
        <v>23</v>
      </c>
      <c r="C7" s="18" t="s">
        <v>21</v>
      </c>
      <c r="D7" s="18" t="s">
        <v>21</v>
      </c>
      <c r="E7" s="18" t="s">
        <v>21</v>
      </c>
      <c r="F7" s="18" t="n">
        <v>10.9</v>
      </c>
      <c r="G7" s="18" t="s">
        <v>21</v>
      </c>
      <c r="H7" s="18" t="s">
        <v>21</v>
      </c>
      <c r="I7" s="18" t="s">
        <v>21</v>
      </c>
      <c r="J7" s="18" t="n">
        <v>24.2</v>
      </c>
      <c r="K7" s="19" t="n">
        <f aca="false">MAX(C7:J7)</f>
        <v>24.2</v>
      </c>
      <c r="L7" s="19" t="n">
        <f aca="false">MIN(C7:J7)</f>
        <v>10.9</v>
      </c>
      <c r="M7" s="19" t="n">
        <f aca="false">AVERAGE(C7:J7)</f>
        <v>17.55</v>
      </c>
      <c r="N7" s="20" t="n">
        <f aca="false">K7-L7</f>
        <v>13.3</v>
      </c>
      <c r="O7" s="21" t="n">
        <f aca="false">N7/K7</f>
        <v>0.549586776859504</v>
      </c>
    </row>
    <row r="8" customFormat="false" ht="15.95" hidden="false" customHeight="false" outlineLevel="0" collapsed="false">
      <c r="A8" s="16" t="s">
        <v>24</v>
      </c>
      <c r="B8" s="17" t="s">
        <v>25</v>
      </c>
      <c r="C8" s="18" t="s">
        <v>21</v>
      </c>
      <c r="D8" s="18" t="n">
        <v>8.9</v>
      </c>
      <c r="E8" s="18" t="n">
        <v>28.9</v>
      </c>
      <c r="F8" s="18" t="n">
        <v>6.9</v>
      </c>
      <c r="G8" s="18" t="n">
        <v>20</v>
      </c>
      <c r="H8" s="18" t="n">
        <v>25.4</v>
      </c>
      <c r="I8" s="18" t="n">
        <v>19.9</v>
      </c>
      <c r="J8" s="18" t="n">
        <v>24.9</v>
      </c>
      <c r="K8" s="19" t="n">
        <f aca="false">MAX(C8:J8)</f>
        <v>28.9</v>
      </c>
      <c r="L8" s="19" t="n">
        <f aca="false">MIN(C8:J8)</f>
        <v>6.9</v>
      </c>
      <c r="M8" s="19" t="n">
        <f aca="false">AVERAGE(C8:J8)</f>
        <v>19.2714285714286</v>
      </c>
      <c r="N8" s="20" t="n">
        <f aca="false">K8-L8</f>
        <v>22</v>
      </c>
      <c r="O8" s="21" t="n">
        <f aca="false">N8/K8</f>
        <v>0.761245674740484</v>
      </c>
    </row>
    <row r="9" customFormat="false" ht="15.95" hidden="false" customHeight="false" outlineLevel="0" collapsed="false">
      <c r="A9" s="16" t="s">
        <v>26</v>
      </c>
      <c r="B9" s="17" t="s">
        <v>23</v>
      </c>
      <c r="C9" s="18" t="s">
        <v>21</v>
      </c>
      <c r="D9" s="18" t="s">
        <v>21</v>
      </c>
      <c r="E9" s="18" t="s">
        <v>21</v>
      </c>
      <c r="F9" s="18" t="s">
        <v>21</v>
      </c>
      <c r="G9" s="18" t="s">
        <v>21</v>
      </c>
      <c r="H9" s="18" t="s">
        <v>21</v>
      </c>
      <c r="I9" s="18" t="n">
        <v>21.2</v>
      </c>
      <c r="J9" s="18" t="s">
        <v>21</v>
      </c>
      <c r="K9" s="19" t="n">
        <f aca="false">MAX(C9:J9)</f>
        <v>21.2</v>
      </c>
      <c r="L9" s="19" t="n">
        <f aca="false">MIN(C9:J9)</f>
        <v>21.2</v>
      </c>
      <c r="M9" s="19" t="n">
        <f aca="false">AVERAGE(C9:J9)</f>
        <v>21.2</v>
      </c>
      <c r="N9" s="20" t="n">
        <f aca="false">K9-L9</f>
        <v>0</v>
      </c>
      <c r="O9" s="21" t="n">
        <f aca="false">N9/K9</f>
        <v>0</v>
      </c>
    </row>
    <row r="10" customFormat="false" ht="15" hidden="false" customHeight="false" outlineLevel="0" collapsed="false">
      <c r="A10" s="16"/>
      <c r="B10" s="17"/>
      <c r="C10" s="18"/>
      <c r="D10" s="18"/>
      <c r="E10" s="18"/>
      <c r="F10" s="18"/>
      <c r="G10" s="18"/>
      <c r="H10" s="18"/>
      <c r="I10" s="18"/>
      <c r="J10" s="18"/>
      <c r="K10" s="19"/>
      <c r="L10" s="19"/>
      <c r="M10" s="19"/>
      <c r="N10" s="20"/>
      <c r="O10" s="21"/>
    </row>
    <row r="11" customFormat="false" ht="15" hidden="false" customHeight="false" outlineLevel="0" collapsed="false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9"/>
      <c r="L11" s="19"/>
      <c r="M11" s="19"/>
      <c r="N11" s="20"/>
      <c r="O11" s="21"/>
    </row>
    <row r="12" customFormat="false" ht="29.5" hidden="false" customHeight="false" outlineLevel="0" collapsed="false">
      <c r="A12" s="10" t="s">
        <v>27</v>
      </c>
      <c r="B12" s="11" t="s">
        <v>12</v>
      </c>
      <c r="C12" s="12" t="s">
        <v>13</v>
      </c>
      <c r="D12" s="12" t="s">
        <v>13</v>
      </c>
      <c r="E12" s="12" t="s">
        <v>13</v>
      </c>
      <c r="F12" s="12" t="s">
        <v>13</v>
      </c>
      <c r="G12" s="12" t="s">
        <v>13</v>
      </c>
      <c r="H12" s="12" t="s">
        <v>13</v>
      </c>
      <c r="I12" s="12" t="s">
        <v>13</v>
      </c>
      <c r="J12" s="12" t="s">
        <v>13</v>
      </c>
      <c r="K12" s="19"/>
      <c r="L12" s="19"/>
      <c r="M12" s="19"/>
      <c r="N12" s="20"/>
      <c r="O12" s="21"/>
    </row>
    <row r="13" customFormat="false" ht="15.95" hidden="false" customHeight="false" outlineLevel="0" collapsed="false">
      <c r="A13" s="16" t="s">
        <v>19</v>
      </c>
      <c r="B13" s="17" t="s">
        <v>20</v>
      </c>
      <c r="C13" s="18" t="s">
        <v>21</v>
      </c>
      <c r="D13" s="18" t="s">
        <v>21</v>
      </c>
      <c r="E13" s="18" t="s">
        <v>21</v>
      </c>
      <c r="F13" s="18" t="n">
        <v>29.9</v>
      </c>
      <c r="G13" s="18" t="s">
        <v>21</v>
      </c>
      <c r="H13" s="18" t="s">
        <v>21</v>
      </c>
      <c r="I13" s="18" t="n">
        <v>30.3</v>
      </c>
      <c r="J13" s="18" t="s">
        <v>21</v>
      </c>
      <c r="K13" s="19" t="n">
        <f aca="false">MAX(C13:J13)</f>
        <v>30.3</v>
      </c>
      <c r="L13" s="19" t="n">
        <f aca="false">MIN(C13:J13)</f>
        <v>29.9</v>
      </c>
      <c r="M13" s="19" t="n">
        <f aca="false">AVERAGE(C13:J13)</f>
        <v>30.1</v>
      </c>
      <c r="N13" s="20" t="n">
        <f aca="false">K13-L13</f>
        <v>0.400000000000002</v>
      </c>
      <c r="O13" s="21" t="n">
        <f aca="false">N13/K13</f>
        <v>0.0132013201320133</v>
      </c>
    </row>
    <row r="14" customFormat="false" ht="15.95" hidden="false" customHeight="false" outlineLevel="0" collapsed="false">
      <c r="A14" s="16" t="s">
        <v>28</v>
      </c>
      <c r="B14" s="17" t="s">
        <v>23</v>
      </c>
      <c r="C14" s="18" t="s">
        <v>21</v>
      </c>
      <c r="D14" s="18" t="s">
        <v>21</v>
      </c>
      <c r="E14" s="18" t="s">
        <v>21</v>
      </c>
      <c r="F14" s="18" t="n">
        <v>23.9</v>
      </c>
      <c r="G14" s="18" t="s">
        <v>21</v>
      </c>
      <c r="H14" s="18" t="s">
        <v>21</v>
      </c>
      <c r="I14" s="18" t="s">
        <v>21</v>
      </c>
      <c r="J14" s="18" t="n">
        <v>40.15</v>
      </c>
      <c r="K14" s="19" t="n">
        <f aca="false">MAX(C14:J14)</f>
        <v>40.15</v>
      </c>
      <c r="L14" s="19" t="n">
        <f aca="false">MIN(C14:J14)</f>
        <v>23.9</v>
      </c>
      <c r="M14" s="19" t="n">
        <f aca="false">AVERAGE(C14:J14)</f>
        <v>32.025</v>
      </c>
      <c r="N14" s="20" t="n">
        <f aca="false">K14-L14</f>
        <v>16.25</v>
      </c>
      <c r="O14" s="21" t="n">
        <f aca="false">N14/K14</f>
        <v>0.404732254047323</v>
      </c>
    </row>
    <row r="15" customFormat="false" ht="15.95" hidden="false" customHeight="false" outlineLevel="0" collapsed="false">
      <c r="A15" s="16" t="s">
        <v>24</v>
      </c>
      <c r="B15" s="17" t="s">
        <v>25</v>
      </c>
      <c r="C15" s="18" t="s">
        <v>21</v>
      </c>
      <c r="D15" s="18" t="n">
        <v>19.8</v>
      </c>
      <c r="E15" s="18" t="s">
        <v>21</v>
      </c>
      <c r="F15" s="18" t="n">
        <v>19.9</v>
      </c>
      <c r="G15" s="18" t="n">
        <v>33</v>
      </c>
      <c r="H15" s="18" t="s">
        <v>21</v>
      </c>
      <c r="I15" s="18" t="n">
        <v>25</v>
      </c>
      <c r="J15" s="18" t="n">
        <v>40.4</v>
      </c>
      <c r="K15" s="19" t="n">
        <f aca="false">MAX(C15:J15)</f>
        <v>40.4</v>
      </c>
      <c r="L15" s="19" t="n">
        <f aca="false">MIN(C15:J15)</f>
        <v>19.8</v>
      </c>
      <c r="M15" s="19" t="n">
        <f aca="false">AVERAGE(C15:J15)</f>
        <v>27.62</v>
      </c>
      <c r="N15" s="20" t="n">
        <f aca="false">K15-L15</f>
        <v>20.6</v>
      </c>
      <c r="O15" s="21" t="n">
        <f aca="false">N15/K15</f>
        <v>0.50990099009901</v>
      </c>
    </row>
    <row r="16" customFormat="false" ht="15" hidden="false" customHeight="false" outlineLevel="0" collapsed="false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9"/>
      <c r="L16" s="19"/>
      <c r="M16" s="19"/>
      <c r="N16" s="20"/>
      <c r="O16" s="21"/>
    </row>
    <row r="17" customFormat="false" ht="15" hidden="false" customHeight="false" outlineLevel="0" collapsed="false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9"/>
      <c r="L17" s="19"/>
      <c r="M17" s="19"/>
      <c r="N17" s="20"/>
      <c r="O17" s="21"/>
    </row>
    <row r="18" customFormat="false" ht="15" hidden="false" customHeight="false" outlineLevel="0" collapsed="false">
      <c r="A18" s="10" t="s">
        <v>29</v>
      </c>
      <c r="B18" s="11" t="s">
        <v>12</v>
      </c>
      <c r="C18" s="12" t="s">
        <v>13</v>
      </c>
      <c r="D18" s="12" t="s">
        <v>13</v>
      </c>
      <c r="E18" s="12" t="s">
        <v>13</v>
      </c>
      <c r="F18" s="12" t="s">
        <v>13</v>
      </c>
      <c r="G18" s="12" t="s">
        <v>13</v>
      </c>
      <c r="H18" s="12" t="s">
        <v>13</v>
      </c>
      <c r="I18" s="12" t="s">
        <v>13</v>
      </c>
      <c r="J18" s="12" t="s">
        <v>13</v>
      </c>
      <c r="K18" s="19"/>
      <c r="L18" s="19"/>
      <c r="M18" s="19"/>
      <c r="N18" s="20"/>
      <c r="O18" s="21"/>
    </row>
    <row r="19" customFormat="false" ht="15.95" hidden="false" customHeight="false" outlineLevel="0" collapsed="false">
      <c r="A19" s="16" t="s">
        <v>19</v>
      </c>
      <c r="B19" s="17" t="s">
        <v>20</v>
      </c>
      <c r="C19" s="18" t="s">
        <v>21</v>
      </c>
      <c r="D19" s="18" t="s">
        <v>21</v>
      </c>
      <c r="E19" s="18" t="n">
        <v>14.5</v>
      </c>
      <c r="F19" s="18" t="n">
        <v>14.9</v>
      </c>
      <c r="G19" s="18" t="s">
        <v>21</v>
      </c>
      <c r="H19" s="18" t="n">
        <v>14.85</v>
      </c>
      <c r="I19" s="18" t="s">
        <v>21</v>
      </c>
      <c r="J19" s="18" t="s">
        <v>21</v>
      </c>
      <c r="K19" s="19" t="n">
        <f aca="false">MAX(C19:J19)</f>
        <v>14.9</v>
      </c>
      <c r="L19" s="19" t="n">
        <f aca="false">MIN(C19:J19)</f>
        <v>14.5</v>
      </c>
      <c r="M19" s="19" t="n">
        <f aca="false">AVERAGE(C19:J19)</f>
        <v>14.75</v>
      </c>
      <c r="N19" s="20" t="n">
        <f aca="false">K19-L19</f>
        <v>0.4</v>
      </c>
      <c r="O19" s="21" t="n">
        <f aca="false">N19/K19</f>
        <v>0.0268456375838926</v>
      </c>
    </row>
    <row r="20" customFormat="false" ht="15.95" hidden="false" customHeight="false" outlineLevel="0" collapsed="false">
      <c r="A20" s="16" t="s">
        <v>30</v>
      </c>
      <c r="B20" s="17" t="s">
        <v>20</v>
      </c>
      <c r="C20" s="18" t="n">
        <v>15.8</v>
      </c>
      <c r="D20" s="18" t="s">
        <v>21</v>
      </c>
      <c r="E20" s="18" t="s">
        <v>21</v>
      </c>
      <c r="F20" s="18" t="n">
        <v>15.9</v>
      </c>
      <c r="G20" s="18" t="n">
        <v>17</v>
      </c>
      <c r="H20" s="18" t="n">
        <v>18</v>
      </c>
      <c r="I20" s="18" t="n">
        <v>17.3</v>
      </c>
      <c r="J20" s="18" t="s">
        <v>21</v>
      </c>
      <c r="K20" s="19" t="n">
        <f aca="false">MAX(C20:J20)</f>
        <v>18</v>
      </c>
      <c r="L20" s="19" t="n">
        <f aca="false">MIN(C20:J20)</f>
        <v>15.8</v>
      </c>
      <c r="M20" s="19" t="n">
        <f aca="false">AVERAGE(C20:J20)</f>
        <v>16.8</v>
      </c>
      <c r="N20" s="20" t="n">
        <f aca="false">K20-L20</f>
        <v>2.2</v>
      </c>
      <c r="O20" s="21" t="n">
        <f aca="false">N20/K20</f>
        <v>0.122222222222222</v>
      </c>
    </row>
    <row r="21" customFormat="false" ht="15.95" hidden="false" customHeight="false" outlineLevel="0" collapsed="false">
      <c r="A21" s="16" t="s">
        <v>31</v>
      </c>
      <c r="B21" s="17" t="s">
        <v>25</v>
      </c>
      <c r="C21" s="18" t="s">
        <v>21</v>
      </c>
      <c r="D21" s="18" t="n">
        <v>9.8</v>
      </c>
      <c r="E21" s="18" t="s">
        <v>21</v>
      </c>
      <c r="F21" s="18" t="n">
        <v>12.9</v>
      </c>
      <c r="G21" s="18" t="s">
        <v>21</v>
      </c>
      <c r="H21" s="18" t="s">
        <v>21</v>
      </c>
      <c r="I21" s="18" t="s">
        <v>21</v>
      </c>
      <c r="J21" s="18" t="s">
        <v>21</v>
      </c>
      <c r="K21" s="19" t="n">
        <f aca="false">MAX(C21:J21)</f>
        <v>12.9</v>
      </c>
      <c r="L21" s="19" t="n">
        <f aca="false">MIN(C21:J21)</f>
        <v>9.8</v>
      </c>
      <c r="M21" s="19" t="n">
        <f aca="false">AVERAGE(C21:J21)</f>
        <v>11.35</v>
      </c>
      <c r="N21" s="20" t="n">
        <f aca="false">K21-L21</f>
        <v>3.1</v>
      </c>
      <c r="O21" s="21" t="n">
        <f aca="false">N21/K21</f>
        <v>0.24031007751938</v>
      </c>
    </row>
    <row r="22" customFormat="false" ht="15.95" hidden="false" customHeight="false" outlineLevel="0" collapsed="false">
      <c r="A22" s="16" t="s">
        <v>32</v>
      </c>
      <c r="B22" s="17" t="s">
        <v>25</v>
      </c>
      <c r="C22" s="18" t="n">
        <v>19.9</v>
      </c>
      <c r="D22" s="18" t="n">
        <v>12.9</v>
      </c>
      <c r="E22" s="18" t="n">
        <v>19.5</v>
      </c>
      <c r="F22" s="18" t="n">
        <v>14.9</v>
      </c>
      <c r="G22" s="18" t="n">
        <v>15.5</v>
      </c>
      <c r="H22" s="18" t="n">
        <v>16.8</v>
      </c>
      <c r="I22" s="18" t="n">
        <v>18.5</v>
      </c>
      <c r="J22" s="18" t="n">
        <v>19.95</v>
      </c>
      <c r="K22" s="19" t="n">
        <f aca="false">MAX(C22:J22)</f>
        <v>19.95</v>
      </c>
      <c r="L22" s="19" t="n">
        <f aca="false">MIN(C22:J22)</f>
        <v>12.9</v>
      </c>
      <c r="M22" s="19" t="n">
        <f aca="false">AVERAGE(C22:J22)</f>
        <v>17.24375</v>
      </c>
      <c r="N22" s="20" t="n">
        <f aca="false">K22-L22</f>
        <v>7.05</v>
      </c>
      <c r="O22" s="21" t="n">
        <f aca="false">N22/K22</f>
        <v>0.353383458646616</v>
      </c>
    </row>
    <row r="23" customFormat="false" ht="15" hidden="false" customHeight="false" outlineLevel="0" collapsed="false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9"/>
      <c r="L23" s="19"/>
      <c r="M23" s="19"/>
      <c r="N23" s="20"/>
      <c r="O23" s="21"/>
    </row>
    <row r="24" customFormat="false" ht="15" hidden="false" customHeight="false" outlineLevel="0" collapsed="false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9"/>
      <c r="L24" s="19"/>
      <c r="M24" s="19"/>
      <c r="N24" s="20"/>
      <c r="O24" s="21"/>
    </row>
    <row r="25" customFormat="false" ht="15" hidden="false" customHeight="false" outlineLevel="0" collapsed="false">
      <c r="A25" s="10" t="s">
        <v>33</v>
      </c>
      <c r="B25" s="11" t="s">
        <v>12</v>
      </c>
      <c r="C25" s="12" t="s">
        <v>13</v>
      </c>
      <c r="D25" s="12" t="s">
        <v>13</v>
      </c>
      <c r="E25" s="12" t="s">
        <v>13</v>
      </c>
      <c r="F25" s="12" t="s">
        <v>13</v>
      </c>
      <c r="G25" s="12" t="s">
        <v>13</v>
      </c>
      <c r="H25" s="12" t="s">
        <v>13</v>
      </c>
      <c r="I25" s="12" t="s">
        <v>13</v>
      </c>
      <c r="J25" s="12" t="s">
        <v>13</v>
      </c>
      <c r="K25" s="19"/>
      <c r="L25" s="19"/>
      <c r="M25" s="19"/>
      <c r="N25" s="20"/>
      <c r="O25" s="21"/>
    </row>
    <row r="26" customFormat="false" ht="15.95" hidden="false" customHeight="false" outlineLevel="0" collapsed="false">
      <c r="A26" s="22" t="s">
        <v>34</v>
      </c>
      <c r="B26" s="23" t="s">
        <v>35</v>
      </c>
      <c r="C26" s="24" t="n">
        <v>0.8</v>
      </c>
      <c r="D26" s="24" t="n">
        <v>0.9</v>
      </c>
      <c r="E26" s="24" t="s">
        <v>21</v>
      </c>
      <c r="F26" s="24" t="n">
        <v>1</v>
      </c>
      <c r="G26" s="24" t="s">
        <v>21</v>
      </c>
      <c r="H26" s="24" t="n">
        <v>0.8</v>
      </c>
      <c r="I26" s="24" t="s">
        <v>21</v>
      </c>
      <c r="J26" s="24" t="s">
        <v>21</v>
      </c>
      <c r="K26" s="19" t="n">
        <f aca="false">MAX(C26:J26)</f>
        <v>1</v>
      </c>
      <c r="L26" s="19" t="n">
        <f aca="false">MIN(C26:J26)</f>
        <v>0.8</v>
      </c>
      <c r="M26" s="19" t="n">
        <f aca="false">AVERAGE(C26:J26)</f>
        <v>0.875</v>
      </c>
      <c r="N26" s="20" t="n">
        <f aca="false">K26-L26</f>
        <v>0.2</v>
      </c>
      <c r="O26" s="21" t="n">
        <f aca="false">N26/K26</f>
        <v>0.2</v>
      </c>
    </row>
    <row r="27" customFormat="false" ht="15.95" hidden="false" customHeight="false" outlineLevel="0" collapsed="false">
      <c r="A27" s="22" t="s">
        <v>36</v>
      </c>
      <c r="B27" s="23" t="s">
        <v>37</v>
      </c>
      <c r="C27" s="24" t="n">
        <v>0.8</v>
      </c>
      <c r="D27" s="24" t="n">
        <v>1.2</v>
      </c>
      <c r="E27" s="24" t="n">
        <v>1</v>
      </c>
      <c r="F27" s="24" t="n">
        <v>0.8</v>
      </c>
      <c r="G27" s="24" t="n">
        <v>1</v>
      </c>
      <c r="H27" s="24" t="n">
        <v>0.8</v>
      </c>
      <c r="I27" s="24" t="n">
        <v>1</v>
      </c>
      <c r="J27" s="24" t="n">
        <v>1.4</v>
      </c>
      <c r="K27" s="19" t="n">
        <f aca="false">MAX(C27:J27)</f>
        <v>1.4</v>
      </c>
      <c r="L27" s="19" t="n">
        <f aca="false">MIN(C27:J27)</f>
        <v>0.8</v>
      </c>
      <c r="M27" s="19" t="n">
        <f aca="false">AVERAGE(C27:J27)</f>
        <v>1</v>
      </c>
      <c r="N27" s="20" t="n">
        <f aca="false">K27-L27</f>
        <v>0.6</v>
      </c>
      <c r="O27" s="21" t="n">
        <f aca="false">N27/K27</f>
        <v>0.428571428571429</v>
      </c>
    </row>
    <row r="28" customFormat="false" ht="15.95" hidden="false" customHeight="false" outlineLevel="0" collapsed="false">
      <c r="A28" s="22" t="s">
        <v>38</v>
      </c>
      <c r="B28" s="23" t="s">
        <v>37</v>
      </c>
      <c r="C28" s="24" t="n">
        <v>1</v>
      </c>
      <c r="D28" s="24" t="n">
        <v>1.5</v>
      </c>
      <c r="E28" s="24" t="s">
        <v>21</v>
      </c>
      <c r="F28" s="24" t="n">
        <v>1</v>
      </c>
      <c r="G28" s="24" t="s">
        <v>21</v>
      </c>
      <c r="H28" s="24" t="s">
        <v>21</v>
      </c>
      <c r="I28" s="24" t="n">
        <v>1.5</v>
      </c>
      <c r="J28" s="24" t="s">
        <v>21</v>
      </c>
      <c r="K28" s="19" t="n">
        <f aca="false">MAX(C28:J28)</f>
        <v>1.5</v>
      </c>
      <c r="L28" s="19" t="n">
        <f aca="false">MIN(C28:J28)</f>
        <v>1</v>
      </c>
      <c r="M28" s="19" t="n">
        <f aca="false">AVERAGE(C28:J28)</f>
        <v>1.25</v>
      </c>
      <c r="N28" s="20" t="n">
        <f aca="false">K28-L28</f>
        <v>0.5</v>
      </c>
      <c r="O28" s="21" t="n">
        <f aca="false">N28/K28</f>
        <v>0.333333333333333</v>
      </c>
    </row>
    <row r="29" customFormat="false" ht="15.95" hidden="false" customHeight="false" outlineLevel="0" collapsed="false">
      <c r="A29" s="22" t="s">
        <v>39</v>
      </c>
      <c r="B29" s="23" t="s">
        <v>40</v>
      </c>
      <c r="C29" s="24" t="n">
        <v>1</v>
      </c>
      <c r="D29" s="24" t="n">
        <v>1.2</v>
      </c>
      <c r="E29" s="24" t="n">
        <v>1.6</v>
      </c>
      <c r="F29" s="24" t="n">
        <v>0.8</v>
      </c>
      <c r="G29" s="24" t="n">
        <v>1.3</v>
      </c>
      <c r="H29" s="24" t="n">
        <v>0.85</v>
      </c>
      <c r="I29" s="24" t="n">
        <v>1.5</v>
      </c>
      <c r="J29" s="24" t="n">
        <v>1.6</v>
      </c>
      <c r="K29" s="19" t="n">
        <f aca="false">MAX(C29:J29)</f>
        <v>1.6</v>
      </c>
      <c r="L29" s="19" t="n">
        <f aca="false">MIN(C29:J29)</f>
        <v>0.8</v>
      </c>
      <c r="M29" s="19" t="n">
        <f aca="false">AVERAGE(C29:J29)</f>
        <v>1.23125</v>
      </c>
      <c r="N29" s="20" t="n">
        <f aca="false">K29-L29</f>
        <v>0.8</v>
      </c>
      <c r="O29" s="21" t="n">
        <f aca="false">N29/K29</f>
        <v>0.5</v>
      </c>
    </row>
    <row r="30" customFormat="false" ht="33.15" hidden="false" customHeight="true" outlineLevel="0" collapsed="false">
      <c r="A30" s="22" t="s">
        <v>41</v>
      </c>
      <c r="B30" s="23" t="s">
        <v>40</v>
      </c>
      <c r="C30" s="24" t="n">
        <v>1.5</v>
      </c>
      <c r="D30" s="24" t="n">
        <v>1.2</v>
      </c>
      <c r="E30" s="24" t="n">
        <v>1.6</v>
      </c>
      <c r="F30" s="24" t="n">
        <v>1</v>
      </c>
      <c r="G30" s="24" t="s">
        <v>21</v>
      </c>
      <c r="H30" s="24" t="n">
        <v>1.15</v>
      </c>
      <c r="I30" s="24" t="s">
        <v>21</v>
      </c>
      <c r="J30" s="24" t="s">
        <v>21</v>
      </c>
      <c r="K30" s="19" t="n">
        <f aca="false">MAX(C30:J30)</f>
        <v>1.6</v>
      </c>
      <c r="L30" s="19" t="n">
        <f aca="false">MIN(C30:J30)</f>
        <v>1</v>
      </c>
      <c r="M30" s="19" t="n">
        <f aca="false">AVERAGE(C30:J30)</f>
        <v>1.29</v>
      </c>
      <c r="N30" s="20" t="n">
        <f aca="false">K30-L30</f>
        <v>0.6</v>
      </c>
      <c r="O30" s="21" t="n">
        <f aca="false">N30/K30</f>
        <v>0.375</v>
      </c>
    </row>
    <row r="31" customFormat="false" ht="15" hidden="false" customHeight="false" outlineLevel="0" collapsed="false">
      <c r="A31" s="22"/>
      <c r="B31" s="23"/>
      <c r="C31" s="24"/>
      <c r="D31" s="24"/>
      <c r="E31" s="24"/>
      <c r="F31" s="24"/>
      <c r="G31" s="24"/>
      <c r="H31" s="24"/>
      <c r="I31" s="24"/>
      <c r="J31" s="24"/>
      <c r="K31" s="19"/>
      <c r="L31" s="19"/>
      <c r="M31" s="19"/>
      <c r="N31" s="20"/>
      <c r="O31" s="21"/>
    </row>
    <row r="32" customFormat="false" ht="15" hidden="false" customHeight="false" outlineLevel="0" collapsed="false">
      <c r="A32" s="10" t="s">
        <v>42</v>
      </c>
      <c r="B32" s="11" t="s">
        <v>12</v>
      </c>
      <c r="C32" s="12" t="s">
        <v>13</v>
      </c>
      <c r="D32" s="12" t="s">
        <v>13</v>
      </c>
      <c r="E32" s="12" t="s">
        <v>13</v>
      </c>
      <c r="F32" s="12" t="s">
        <v>13</v>
      </c>
      <c r="G32" s="12" t="s">
        <v>13</v>
      </c>
      <c r="H32" s="12" t="s">
        <v>13</v>
      </c>
      <c r="I32" s="12" t="s">
        <v>13</v>
      </c>
      <c r="J32" s="12" t="s">
        <v>13</v>
      </c>
      <c r="K32" s="19"/>
      <c r="L32" s="19"/>
      <c r="M32" s="19"/>
      <c r="N32" s="20"/>
      <c r="O32" s="21"/>
    </row>
    <row r="33" customFormat="false" ht="15.95" hidden="false" customHeight="false" outlineLevel="0" collapsed="false">
      <c r="A33" s="22" t="s">
        <v>43</v>
      </c>
      <c r="B33" s="23" t="s">
        <v>40</v>
      </c>
      <c r="C33" s="24" t="n">
        <v>17.5</v>
      </c>
      <c r="D33" s="24" t="s">
        <v>21</v>
      </c>
      <c r="E33" s="24" t="s">
        <v>21</v>
      </c>
      <c r="F33" s="24" t="n">
        <v>5.9</v>
      </c>
      <c r="G33" s="24" t="n">
        <v>10</v>
      </c>
      <c r="H33" s="24" t="n">
        <v>15.5</v>
      </c>
      <c r="I33" s="24" t="s">
        <v>21</v>
      </c>
      <c r="J33" s="24" t="n">
        <v>17.95</v>
      </c>
      <c r="K33" s="19" t="n">
        <f aca="false">MAX(C33:J33)</f>
        <v>17.95</v>
      </c>
      <c r="L33" s="19" t="n">
        <f aca="false">MIN(C33:J33)</f>
        <v>5.9</v>
      </c>
      <c r="M33" s="19" t="n">
        <f aca="false">AVERAGE(C33:J33)</f>
        <v>13.37</v>
      </c>
      <c r="N33" s="20" t="n">
        <f aca="false">K33-L33</f>
        <v>12.05</v>
      </c>
      <c r="O33" s="21" t="n">
        <f aca="false">N33/K33</f>
        <v>0.671309192200557</v>
      </c>
    </row>
    <row r="34" customFormat="false" ht="15.95" hidden="false" customHeight="false" outlineLevel="0" collapsed="false">
      <c r="A34" s="22" t="s">
        <v>44</v>
      </c>
      <c r="B34" s="23" t="s">
        <v>40</v>
      </c>
      <c r="C34" s="24" t="n">
        <v>5.8</v>
      </c>
      <c r="D34" s="24" t="s">
        <v>21</v>
      </c>
      <c r="E34" s="24" t="s">
        <v>21</v>
      </c>
      <c r="F34" s="24" t="n">
        <v>4.9</v>
      </c>
      <c r="G34" s="24" t="n">
        <v>12</v>
      </c>
      <c r="H34" s="24" t="n">
        <v>13.15</v>
      </c>
      <c r="I34" s="24" t="n">
        <v>11.8</v>
      </c>
      <c r="J34" s="24" t="n">
        <v>14.05</v>
      </c>
      <c r="K34" s="19" t="n">
        <f aca="false">MAX(C34:J34)</f>
        <v>14.05</v>
      </c>
      <c r="L34" s="19" t="n">
        <f aca="false">MIN(C34:J34)</f>
        <v>4.9</v>
      </c>
      <c r="M34" s="19" t="n">
        <f aca="false">AVERAGE(C34:J34)</f>
        <v>10.2833333333333</v>
      </c>
      <c r="N34" s="20" t="n">
        <f aca="false">K34-L34</f>
        <v>9.15</v>
      </c>
      <c r="O34" s="21" t="n">
        <f aca="false">N34/K34</f>
        <v>0.651245551601424</v>
      </c>
    </row>
    <row r="35" customFormat="false" ht="15.95" hidden="false" customHeight="false" outlineLevel="0" collapsed="false">
      <c r="A35" s="22" t="s">
        <v>45</v>
      </c>
      <c r="B35" s="23" t="s">
        <v>40</v>
      </c>
      <c r="C35" s="24" t="n">
        <v>17.5</v>
      </c>
      <c r="D35" s="24" t="s">
        <v>21</v>
      </c>
      <c r="E35" s="24" t="n">
        <v>15.5</v>
      </c>
      <c r="F35" s="24" t="n">
        <v>5.9</v>
      </c>
      <c r="G35" s="24" t="n">
        <v>9.5</v>
      </c>
      <c r="H35" s="24" t="n">
        <v>15.5</v>
      </c>
      <c r="I35" s="24" t="s">
        <v>21</v>
      </c>
      <c r="J35" s="24" t="n">
        <v>17.95</v>
      </c>
      <c r="K35" s="19" t="n">
        <f aca="false">MAX(C35:J35)</f>
        <v>17.95</v>
      </c>
      <c r="L35" s="19" t="n">
        <f aca="false">MIN(C35:J35)</f>
        <v>5.9</v>
      </c>
      <c r="M35" s="19" t="n">
        <f aca="false">AVERAGE(C35:J35)</f>
        <v>13.6416666666667</v>
      </c>
      <c r="N35" s="20" t="n">
        <f aca="false">K35-L35</f>
        <v>12.05</v>
      </c>
      <c r="O35" s="21" t="n">
        <f aca="false">N35/K35</f>
        <v>0.671309192200557</v>
      </c>
    </row>
    <row r="36" customFormat="false" ht="15.95" hidden="false" customHeight="false" outlineLevel="0" collapsed="false">
      <c r="A36" s="22" t="s">
        <v>46</v>
      </c>
      <c r="B36" s="23" t="s">
        <v>37</v>
      </c>
      <c r="C36" s="24" t="n">
        <v>6.9</v>
      </c>
      <c r="D36" s="24" t="s">
        <v>21</v>
      </c>
      <c r="E36" s="24" t="s">
        <v>21</v>
      </c>
      <c r="F36" s="24" t="n">
        <v>2.9</v>
      </c>
      <c r="G36" s="24" t="n">
        <v>7.5</v>
      </c>
      <c r="H36" s="24" t="s">
        <v>21</v>
      </c>
      <c r="I36" s="24" t="s">
        <v>21</v>
      </c>
      <c r="J36" s="24" t="s">
        <v>21</v>
      </c>
      <c r="K36" s="19" t="n">
        <f aca="false">MAX(C36:J36)</f>
        <v>7.5</v>
      </c>
      <c r="L36" s="19" t="n">
        <f aca="false">MIN(C36:J36)</f>
        <v>2.9</v>
      </c>
      <c r="M36" s="19" t="n">
        <f aca="false">AVERAGE(C36:J36)</f>
        <v>5.76666666666667</v>
      </c>
      <c r="N36" s="20" t="n">
        <f aca="false">K36-L36</f>
        <v>4.6</v>
      </c>
      <c r="O36" s="21" t="n">
        <f aca="false">N36/K36</f>
        <v>0.613333333333333</v>
      </c>
    </row>
    <row r="37" customFormat="false" ht="15.95" hidden="false" customHeight="false" outlineLevel="0" collapsed="false">
      <c r="A37" s="22" t="s">
        <v>47</v>
      </c>
      <c r="B37" s="23" t="s">
        <v>37</v>
      </c>
      <c r="C37" s="24" t="s">
        <v>21</v>
      </c>
      <c r="D37" s="24" t="s">
        <v>21</v>
      </c>
      <c r="E37" s="24" t="s">
        <v>21</v>
      </c>
      <c r="F37" s="24" t="n">
        <v>2.9</v>
      </c>
      <c r="G37" s="24" t="s">
        <v>21</v>
      </c>
      <c r="H37" s="24" t="s">
        <v>21</v>
      </c>
      <c r="I37" s="24" t="s">
        <v>21</v>
      </c>
      <c r="J37" s="24" t="s">
        <v>21</v>
      </c>
      <c r="K37" s="19" t="n">
        <f aca="false">MAX(C37:J37)</f>
        <v>2.9</v>
      </c>
      <c r="L37" s="19" t="n">
        <f aca="false">MIN(C37:J37)</f>
        <v>2.9</v>
      </c>
      <c r="M37" s="19" t="n">
        <f aca="false">AVERAGE(C37:J37)</f>
        <v>2.9</v>
      </c>
      <c r="N37" s="20" t="n">
        <f aca="false">K37-L37</f>
        <v>0</v>
      </c>
      <c r="O37" s="21" t="n">
        <f aca="false">N37/K37</f>
        <v>0</v>
      </c>
    </row>
    <row r="38" customFormat="false" ht="15.95" hidden="false" customHeight="false" outlineLevel="0" collapsed="false">
      <c r="A38" s="22" t="s">
        <v>48</v>
      </c>
      <c r="B38" s="23" t="s">
        <v>49</v>
      </c>
      <c r="C38" s="24" t="s">
        <v>21</v>
      </c>
      <c r="D38" s="24" t="s">
        <v>21</v>
      </c>
      <c r="E38" s="24" t="s">
        <v>21</v>
      </c>
      <c r="F38" s="24" t="n">
        <v>2.9</v>
      </c>
      <c r="G38" s="24" t="s">
        <v>21</v>
      </c>
      <c r="H38" s="24" t="n">
        <v>7.2</v>
      </c>
      <c r="I38" s="24" t="n">
        <v>7.3</v>
      </c>
      <c r="J38" s="24" t="s">
        <v>21</v>
      </c>
      <c r="K38" s="19" t="n">
        <f aca="false">MAX(C38:J38)</f>
        <v>7.3</v>
      </c>
      <c r="L38" s="19" t="n">
        <f aca="false">MIN(C38:J38)</f>
        <v>2.9</v>
      </c>
      <c r="M38" s="19" t="n">
        <f aca="false">AVERAGE(C38:J38)</f>
        <v>5.8</v>
      </c>
      <c r="N38" s="20" t="n">
        <f aca="false">K38-L38</f>
        <v>4.4</v>
      </c>
      <c r="O38" s="21" t="n">
        <f aca="false">N38/K38</f>
        <v>0.602739726027397</v>
      </c>
    </row>
    <row r="39" customFormat="false" ht="15" hidden="false" customHeight="false" outlineLevel="0" collapsed="false">
      <c r="A39" s="22"/>
      <c r="B39" s="23"/>
      <c r="C39" s="24"/>
      <c r="D39" s="24"/>
      <c r="E39" s="24"/>
      <c r="F39" s="24"/>
      <c r="G39" s="24"/>
      <c r="H39" s="24"/>
      <c r="I39" s="24"/>
      <c r="J39" s="24"/>
      <c r="K39" s="19"/>
      <c r="L39" s="19"/>
      <c r="M39" s="19"/>
      <c r="N39" s="20"/>
      <c r="O39" s="21"/>
    </row>
    <row r="40" customFormat="false" ht="15" hidden="false" customHeight="false" outlineLevel="0" collapsed="false">
      <c r="A40" s="10" t="s">
        <v>50</v>
      </c>
      <c r="B40" s="11" t="s">
        <v>12</v>
      </c>
      <c r="C40" s="12" t="s">
        <v>13</v>
      </c>
      <c r="D40" s="12" t="s">
        <v>13</v>
      </c>
      <c r="E40" s="12" t="s">
        <v>13</v>
      </c>
      <c r="F40" s="12" t="s">
        <v>13</v>
      </c>
      <c r="G40" s="12" t="s">
        <v>13</v>
      </c>
      <c r="H40" s="12" t="s">
        <v>13</v>
      </c>
      <c r="I40" s="12" t="s">
        <v>13</v>
      </c>
      <c r="J40" s="12" t="s">
        <v>13</v>
      </c>
      <c r="K40" s="19"/>
      <c r="L40" s="19"/>
      <c r="M40" s="19"/>
      <c r="N40" s="20"/>
      <c r="O40" s="21"/>
    </row>
    <row r="41" customFormat="false" ht="15.95" hidden="false" customHeight="false" outlineLevel="0" collapsed="false">
      <c r="A41" s="22" t="s">
        <v>51</v>
      </c>
      <c r="B41" s="23" t="s">
        <v>40</v>
      </c>
      <c r="C41" s="24" t="n">
        <v>24.5</v>
      </c>
      <c r="D41" s="24" t="n">
        <v>23</v>
      </c>
      <c r="E41" s="24" t="s">
        <v>21</v>
      </c>
      <c r="F41" s="24" t="n">
        <v>22.9</v>
      </c>
      <c r="G41" s="24" t="n">
        <v>26</v>
      </c>
      <c r="H41" s="24" t="n">
        <v>26.85</v>
      </c>
      <c r="I41" s="24" t="n">
        <v>21.8</v>
      </c>
      <c r="J41" s="24" t="n">
        <v>28.9</v>
      </c>
      <c r="K41" s="19" t="n">
        <f aca="false">MAX(C41:J41)</f>
        <v>28.9</v>
      </c>
      <c r="L41" s="19" t="n">
        <f aca="false">MIN(C41:J41)</f>
        <v>21.8</v>
      </c>
      <c r="M41" s="19" t="n">
        <f aca="false">AVERAGE(C41:J41)</f>
        <v>24.85</v>
      </c>
      <c r="N41" s="20" t="n">
        <f aca="false">K41-L41</f>
        <v>7.1</v>
      </c>
      <c r="O41" s="21" t="n">
        <f aca="false">N41/K41</f>
        <v>0.245674740484429</v>
      </c>
    </row>
    <row r="42" customFormat="false" ht="15.95" hidden="false" customHeight="false" outlineLevel="0" collapsed="false">
      <c r="A42" s="22" t="s">
        <v>52</v>
      </c>
      <c r="B42" s="23" t="s">
        <v>40</v>
      </c>
      <c r="C42" s="24" t="s">
        <v>21</v>
      </c>
      <c r="D42" s="24" t="n">
        <v>49</v>
      </c>
      <c r="E42" s="24" t="n">
        <v>49.9</v>
      </c>
      <c r="F42" s="24" t="n">
        <v>43.9</v>
      </c>
      <c r="G42" s="24" t="n">
        <v>54</v>
      </c>
      <c r="H42" s="24" t="s">
        <v>21</v>
      </c>
      <c r="I42" s="24" t="n">
        <v>54.7</v>
      </c>
      <c r="J42" s="24" t="n">
        <v>58.4</v>
      </c>
      <c r="K42" s="19" t="n">
        <f aca="false">MAX(C42:J42)</f>
        <v>58.4</v>
      </c>
      <c r="L42" s="19" t="n">
        <f aca="false">MIN(C42:J42)</f>
        <v>43.9</v>
      </c>
      <c r="M42" s="19" t="n">
        <f aca="false">AVERAGE(C42:J42)</f>
        <v>51.65</v>
      </c>
      <c r="N42" s="20" t="n">
        <f aca="false">K42-L42</f>
        <v>14.5</v>
      </c>
      <c r="O42" s="21" t="n">
        <f aca="false">N42/K42</f>
        <v>0.248287671232877</v>
      </c>
    </row>
    <row r="43" customFormat="false" ht="15.95" hidden="false" customHeight="false" outlineLevel="0" collapsed="false">
      <c r="A43" s="22" t="s">
        <v>53</v>
      </c>
      <c r="B43" s="23" t="s">
        <v>40</v>
      </c>
      <c r="C43" s="24" t="n">
        <v>31.9</v>
      </c>
      <c r="D43" s="24" t="s">
        <v>21</v>
      </c>
      <c r="E43" s="24" t="n">
        <v>32.5</v>
      </c>
      <c r="F43" s="24" t="n">
        <v>26.9</v>
      </c>
      <c r="G43" s="24" t="n">
        <v>32</v>
      </c>
      <c r="H43" s="24" t="n">
        <v>36</v>
      </c>
      <c r="I43" s="24" t="n">
        <v>33.3</v>
      </c>
      <c r="J43" s="24" t="n">
        <v>41.6</v>
      </c>
      <c r="K43" s="19" t="n">
        <f aca="false">MAX(C43:J43)</f>
        <v>41.6</v>
      </c>
      <c r="L43" s="19" t="n">
        <f aca="false">MIN(C43:J43)</f>
        <v>26.9</v>
      </c>
      <c r="M43" s="19" t="n">
        <f aca="false">AVERAGE(C43:J43)</f>
        <v>33.4571428571429</v>
      </c>
      <c r="N43" s="20" t="n">
        <f aca="false">K43-L43</f>
        <v>14.7</v>
      </c>
      <c r="O43" s="21" t="n">
        <f aca="false">N43/K43</f>
        <v>0.353365384615385</v>
      </c>
    </row>
    <row r="44" customFormat="false" ht="15.95" hidden="false" customHeight="false" outlineLevel="0" collapsed="false">
      <c r="A44" s="22" t="s">
        <v>54</v>
      </c>
      <c r="B44" s="23" t="s">
        <v>37</v>
      </c>
      <c r="C44" s="24" t="n">
        <v>20.9</v>
      </c>
      <c r="D44" s="24" t="s">
        <v>21</v>
      </c>
      <c r="E44" s="24" t="s">
        <v>21</v>
      </c>
      <c r="F44" s="24" t="n">
        <v>15.9</v>
      </c>
      <c r="G44" s="24" t="s">
        <v>21</v>
      </c>
      <c r="H44" s="24" t="s">
        <v>21</v>
      </c>
      <c r="I44" s="24" t="s">
        <v>21</v>
      </c>
      <c r="J44" s="24" t="s">
        <v>21</v>
      </c>
      <c r="K44" s="19" t="n">
        <f aca="false">MAX(C44:J44)</f>
        <v>20.9</v>
      </c>
      <c r="L44" s="19" t="n">
        <f aca="false">MIN(C44:J44)</f>
        <v>15.9</v>
      </c>
      <c r="M44" s="19" t="n">
        <f aca="false">AVERAGE(C44:J44)</f>
        <v>18.4</v>
      </c>
      <c r="N44" s="20" t="n">
        <f aca="false">K44-L44</f>
        <v>5</v>
      </c>
      <c r="O44" s="21" t="n">
        <f aca="false">N44/K44</f>
        <v>0.239234449760765</v>
      </c>
    </row>
    <row r="45" customFormat="false" ht="15.95" hidden="false" customHeight="false" outlineLevel="0" collapsed="false">
      <c r="A45" s="22" t="s">
        <v>55</v>
      </c>
      <c r="B45" s="23" t="s">
        <v>37</v>
      </c>
      <c r="C45" s="24" t="n">
        <v>19.9</v>
      </c>
      <c r="D45" s="24" t="s">
        <v>21</v>
      </c>
      <c r="E45" s="24" t="n">
        <v>23.5</v>
      </c>
      <c r="F45" s="24" t="n">
        <v>16.9</v>
      </c>
      <c r="G45" s="24" t="n">
        <v>18.2</v>
      </c>
      <c r="H45" s="24" t="n">
        <v>19.95</v>
      </c>
      <c r="I45" s="24" t="s">
        <v>21</v>
      </c>
      <c r="J45" s="24" t="n">
        <v>18</v>
      </c>
      <c r="K45" s="19" t="n">
        <f aca="false">MAX(C45:J45)</f>
        <v>23.5</v>
      </c>
      <c r="L45" s="19" t="n">
        <f aca="false">MIN(C45:J45)</f>
        <v>16.9</v>
      </c>
      <c r="M45" s="19" t="n">
        <f aca="false">AVERAGE(C45:J45)</f>
        <v>19.4083333333333</v>
      </c>
      <c r="N45" s="20" t="n">
        <f aca="false">K45-L45</f>
        <v>6.6</v>
      </c>
      <c r="O45" s="21" t="n">
        <f aca="false">N45/K45</f>
        <v>0.280851063829787</v>
      </c>
    </row>
    <row r="46" customFormat="false" ht="15.95" hidden="false" customHeight="false" outlineLevel="0" collapsed="false">
      <c r="A46" s="22" t="s">
        <v>56</v>
      </c>
      <c r="B46" s="23" t="s">
        <v>35</v>
      </c>
      <c r="C46" s="24" t="s">
        <v>21</v>
      </c>
      <c r="D46" s="24" t="s">
        <v>21</v>
      </c>
      <c r="E46" s="24" t="s">
        <v>21</v>
      </c>
      <c r="F46" s="24" t="n">
        <v>9.9</v>
      </c>
      <c r="G46" s="24" t="s">
        <v>21</v>
      </c>
      <c r="H46" s="24" t="s">
        <v>21</v>
      </c>
      <c r="I46" s="24" t="n">
        <v>12.3</v>
      </c>
      <c r="J46" s="24" t="s">
        <v>21</v>
      </c>
      <c r="K46" s="19" t="n">
        <f aca="false">MAX(C46:J46)</f>
        <v>12.3</v>
      </c>
      <c r="L46" s="19" t="n">
        <f aca="false">MIN(C46:J46)</f>
        <v>9.9</v>
      </c>
      <c r="M46" s="19" t="n">
        <f aca="false">AVERAGE(C46:J46)</f>
        <v>11.1</v>
      </c>
      <c r="N46" s="20" t="n">
        <f aca="false">K46-L46</f>
        <v>2.4</v>
      </c>
      <c r="O46" s="21" t="n">
        <f aca="false">N46/K46</f>
        <v>0.195121951219512</v>
      </c>
    </row>
    <row r="47" customFormat="false" ht="15" hidden="false" customHeight="false" outlineLevel="0" collapsed="false">
      <c r="A47" s="22"/>
      <c r="B47" s="23"/>
      <c r="C47" s="24"/>
      <c r="D47" s="24"/>
      <c r="E47" s="24"/>
      <c r="F47" s="24"/>
      <c r="G47" s="24"/>
      <c r="H47" s="24"/>
      <c r="I47" s="24"/>
      <c r="J47" s="24"/>
      <c r="K47" s="19"/>
      <c r="L47" s="19"/>
      <c r="M47" s="19"/>
      <c r="N47" s="20"/>
      <c r="O47" s="21"/>
    </row>
    <row r="48" customFormat="false" ht="15" hidden="false" customHeight="false" outlineLevel="0" collapsed="false">
      <c r="A48" s="10" t="s">
        <v>57</v>
      </c>
      <c r="B48" s="11" t="s">
        <v>12</v>
      </c>
      <c r="C48" s="12" t="s">
        <v>13</v>
      </c>
      <c r="D48" s="12" t="s">
        <v>13</v>
      </c>
      <c r="E48" s="12" t="s">
        <v>13</v>
      </c>
      <c r="F48" s="12" t="s">
        <v>13</v>
      </c>
      <c r="G48" s="12" t="s">
        <v>13</v>
      </c>
      <c r="H48" s="12" t="s">
        <v>13</v>
      </c>
      <c r="I48" s="12" t="s">
        <v>13</v>
      </c>
      <c r="J48" s="12" t="s">
        <v>13</v>
      </c>
      <c r="K48" s="19"/>
      <c r="L48" s="19"/>
      <c r="M48" s="19"/>
      <c r="N48" s="20"/>
      <c r="O48" s="21"/>
    </row>
    <row r="49" customFormat="false" ht="15.95" hidden="false" customHeight="false" outlineLevel="0" collapsed="false">
      <c r="A49" s="22" t="s">
        <v>58</v>
      </c>
      <c r="B49" s="23" t="s">
        <v>35</v>
      </c>
      <c r="C49" s="24" t="n">
        <v>3.5</v>
      </c>
      <c r="D49" s="24" t="n">
        <v>2.9</v>
      </c>
      <c r="E49" s="24" t="n">
        <v>3.5</v>
      </c>
      <c r="F49" s="24" t="n">
        <v>1.9</v>
      </c>
      <c r="G49" s="24" t="n">
        <v>1.8</v>
      </c>
      <c r="H49" s="24" t="n">
        <v>2</v>
      </c>
      <c r="I49" s="24" t="s">
        <v>21</v>
      </c>
      <c r="J49" s="24" t="n">
        <v>2.05</v>
      </c>
      <c r="K49" s="19" t="n">
        <f aca="false">MAX(C49:J49)</f>
        <v>3.5</v>
      </c>
      <c r="L49" s="19" t="n">
        <f aca="false">MIN(C49:J49)</f>
        <v>1.8</v>
      </c>
      <c r="M49" s="19" t="n">
        <f aca="false">AVERAGE(C49:J49)</f>
        <v>2.52142857142857</v>
      </c>
      <c r="N49" s="20" t="n">
        <f aca="false">K49-L49</f>
        <v>1.7</v>
      </c>
      <c r="O49" s="21" t="n">
        <f aca="false">N49/K49</f>
        <v>0.485714285714286</v>
      </c>
    </row>
    <row r="50" customFormat="false" ht="15.95" hidden="false" customHeight="false" outlineLevel="0" collapsed="false">
      <c r="A50" s="22" t="s">
        <v>59</v>
      </c>
      <c r="B50" s="23" t="s">
        <v>35</v>
      </c>
      <c r="C50" s="24" t="n">
        <v>4.5</v>
      </c>
      <c r="D50" s="24" t="n">
        <v>6.9</v>
      </c>
      <c r="E50" s="24" t="n">
        <v>3.5</v>
      </c>
      <c r="F50" s="24" t="n">
        <v>3.9</v>
      </c>
      <c r="G50" s="24" t="n">
        <v>3.6</v>
      </c>
      <c r="H50" s="24" t="n">
        <v>3.9</v>
      </c>
      <c r="I50" s="24" t="n">
        <v>3.9</v>
      </c>
      <c r="J50" s="24" t="n">
        <v>4.41</v>
      </c>
      <c r="K50" s="19" t="n">
        <f aca="false">MAX(C50:J50)</f>
        <v>6.9</v>
      </c>
      <c r="L50" s="19" t="n">
        <f aca="false">MIN(C50:J50)</f>
        <v>3.5</v>
      </c>
      <c r="M50" s="19" t="n">
        <f aca="false">AVERAGE(C50:J50)</f>
        <v>4.32625</v>
      </c>
      <c r="N50" s="20" t="n">
        <f aca="false">K50-L50</f>
        <v>3.4</v>
      </c>
      <c r="O50" s="21" t="n">
        <f aca="false">N50/K50</f>
        <v>0.492753623188406</v>
      </c>
    </row>
    <row r="51" customFormat="false" ht="15.95" hidden="false" customHeight="false" outlineLevel="0" collapsed="false">
      <c r="A51" s="22" t="s">
        <v>60</v>
      </c>
      <c r="B51" s="23" t="s">
        <v>37</v>
      </c>
      <c r="C51" s="24" t="n">
        <v>13</v>
      </c>
      <c r="D51" s="24" t="s">
        <v>21</v>
      </c>
      <c r="E51" s="24" t="s">
        <v>21</v>
      </c>
      <c r="F51" s="24" t="n">
        <v>14.9</v>
      </c>
      <c r="G51" s="24" t="s">
        <v>21</v>
      </c>
      <c r="H51" s="24" t="s">
        <v>21</v>
      </c>
      <c r="I51" s="24" t="n">
        <v>8</v>
      </c>
      <c r="J51" s="24" t="n">
        <v>15</v>
      </c>
      <c r="K51" s="19" t="n">
        <f aca="false">MAX(C51:J51)</f>
        <v>15</v>
      </c>
      <c r="L51" s="19" t="n">
        <f aca="false">MIN(C51:J51)</f>
        <v>8</v>
      </c>
      <c r="M51" s="19" t="n">
        <f aca="false">AVERAGE(C51:J51)</f>
        <v>12.725</v>
      </c>
      <c r="N51" s="20" t="n">
        <f aca="false">K51-L51</f>
        <v>7</v>
      </c>
      <c r="O51" s="21" t="n">
        <f aca="false">N51/K51</f>
        <v>0.466666666666667</v>
      </c>
    </row>
    <row r="52" customFormat="false" ht="15.95" hidden="false" customHeight="false" outlineLevel="0" collapsed="false">
      <c r="A52" s="22" t="s">
        <v>61</v>
      </c>
      <c r="B52" s="23" t="s">
        <v>40</v>
      </c>
      <c r="C52" s="24" t="n">
        <v>8.5</v>
      </c>
      <c r="D52" s="24" t="s">
        <v>21</v>
      </c>
      <c r="E52" s="24" t="n">
        <v>5.5</v>
      </c>
      <c r="F52" s="24" t="n">
        <v>3.9</v>
      </c>
      <c r="G52" s="24" t="n">
        <v>7</v>
      </c>
      <c r="H52" s="24" t="n">
        <v>7.5</v>
      </c>
      <c r="I52" s="24" t="n">
        <v>3.6</v>
      </c>
      <c r="J52" s="24" t="n">
        <v>4.3</v>
      </c>
      <c r="K52" s="19" t="n">
        <f aca="false">MAX(C52:J52)</f>
        <v>8.5</v>
      </c>
      <c r="L52" s="19" t="n">
        <f aca="false">MIN(C52:J52)</f>
        <v>3.6</v>
      </c>
      <c r="M52" s="19" t="n">
        <f aca="false">AVERAGE(C52:J52)</f>
        <v>5.75714285714286</v>
      </c>
      <c r="N52" s="20" t="n">
        <f aca="false">K52-L52</f>
        <v>4.9</v>
      </c>
      <c r="O52" s="21" t="n">
        <f aca="false">N52/K52</f>
        <v>0.576470588235294</v>
      </c>
    </row>
    <row r="53" customFormat="false" ht="15" hidden="false" customHeight="false" outlineLevel="0" collapsed="false">
      <c r="A53" s="22"/>
      <c r="B53" s="23"/>
      <c r="C53" s="24"/>
      <c r="D53" s="24"/>
      <c r="E53" s="24"/>
      <c r="F53" s="24"/>
      <c r="G53" s="24"/>
      <c r="H53" s="24"/>
      <c r="I53" s="24"/>
      <c r="J53" s="24"/>
      <c r="K53" s="19"/>
      <c r="L53" s="19"/>
      <c r="M53" s="19"/>
      <c r="N53" s="20"/>
      <c r="O53" s="21"/>
    </row>
    <row r="54" customFormat="false" ht="15" hidden="false" customHeight="false" outlineLevel="0" collapsed="false">
      <c r="A54" s="10" t="s">
        <v>62</v>
      </c>
      <c r="B54" s="11" t="s">
        <v>12</v>
      </c>
      <c r="C54" s="12" t="s">
        <v>13</v>
      </c>
      <c r="D54" s="12" t="s">
        <v>13</v>
      </c>
      <c r="E54" s="12" t="s">
        <v>13</v>
      </c>
      <c r="F54" s="12" t="s">
        <v>13</v>
      </c>
      <c r="G54" s="12" t="s">
        <v>13</v>
      </c>
      <c r="H54" s="12" t="s">
        <v>13</v>
      </c>
      <c r="I54" s="12" t="s">
        <v>13</v>
      </c>
      <c r="J54" s="12" t="s">
        <v>13</v>
      </c>
      <c r="K54" s="19"/>
      <c r="L54" s="19"/>
      <c r="M54" s="19"/>
      <c r="N54" s="20"/>
      <c r="O54" s="21"/>
    </row>
    <row r="55" customFormat="false" ht="31.95" hidden="false" customHeight="false" outlineLevel="0" collapsed="false">
      <c r="A55" s="22" t="s">
        <v>63</v>
      </c>
      <c r="B55" s="23" t="s">
        <v>35</v>
      </c>
      <c r="C55" s="24" t="n">
        <v>4.5</v>
      </c>
      <c r="D55" s="24" t="n">
        <v>6.9</v>
      </c>
      <c r="E55" s="24" t="n">
        <v>4.9</v>
      </c>
      <c r="F55" s="24" t="n">
        <v>4.9</v>
      </c>
      <c r="G55" s="24" t="n">
        <v>3.9</v>
      </c>
      <c r="H55" s="24" t="n">
        <v>4.4</v>
      </c>
      <c r="I55" s="24" t="n">
        <v>4.5</v>
      </c>
      <c r="J55" s="24" t="n">
        <v>6.5</v>
      </c>
      <c r="K55" s="19" t="n">
        <f aca="false">MAX(C55:J55)</f>
        <v>6.9</v>
      </c>
      <c r="L55" s="19" t="n">
        <f aca="false">MIN(C55:J55)</f>
        <v>3.9</v>
      </c>
      <c r="M55" s="19" t="n">
        <f aca="false">AVERAGE(C55:J55)</f>
        <v>5.0625</v>
      </c>
      <c r="N55" s="20" t="n">
        <f aca="false">K55-L55</f>
        <v>3</v>
      </c>
      <c r="O55" s="21" t="n">
        <f aca="false">N55/K55</f>
        <v>0.434782608695652</v>
      </c>
    </row>
    <row r="56" customFormat="false" ht="15.95" hidden="false" customHeight="false" outlineLevel="0" collapsed="false">
      <c r="A56" s="22" t="s">
        <v>64</v>
      </c>
      <c r="B56" s="23" t="s">
        <v>35</v>
      </c>
      <c r="C56" s="24" t="n">
        <v>2.5</v>
      </c>
      <c r="D56" s="24" t="n">
        <v>3.9</v>
      </c>
      <c r="E56" s="24" t="n">
        <v>3</v>
      </c>
      <c r="F56" s="24" t="n">
        <v>2.5</v>
      </c>
      <c r="G56" s="24" t="n">
        <v>2.2</v>
      </c>
      <c r="H56" s="24" t="n">
        <v>2.8</v>
      </c>
      <c r="I56" s="24" t="n">
        <v>2.5</v>
      </c>
      <c r="J56" s="24" t="s">
        <v>21</v>
      </c>
      <c r="K56" s="19" t="n">
        <f aca="false">MAX(C56:J56)</f>
        <v>3.9</v>
      </c>
      <c r="L56" s="19" t="n">
        <f aca="false">MIN(C56:J56)</f>
        <v>2.2</v>
      </c>
      <c r="M56" s="19" t="n">
        <f aca="false">AVERAGE(C56:J56)</f>
        <v>2.77142857142857</v>
      </c>
      <c r="N56" s="20" t="n">
        <f aca="false">K56-L56</f>
        <v>1.7</v>
      </c>
      <c r="O56" s="21" t="n">
        <f aca="false">N56/K56</f>
        <v>0.435897435897436</v>
      </c>
    </row>
    <row r="57" customFormat="false" ht="15.95" hidden="false" customHeight="false" outlineLevel="0" collapsed="false">
      <c r="A57" s="22" t="s">
        <v>65</v>
      </c>
      <c r="B57" s="23" t="s">
        <v>66</v>
      </c>
      <c r="C57" s="24" t="s">
        <v>21</v>
      </c>
      <c r="D57" s="24" t="s">
        <v>21</v>
      </c>
      <c r="E57" s="24" t="s">
        <v>21</v>
      </c>
      <c r="F57" s="24" t="n">
        <v>4.9</v>
      </c>
      <c r="G57" s="24" t="s">
        <v>21</v>
      </c>
      <c r="H57" s="24" t="s">
        <v>21</v>
      </c>
      <c r="I57" s="24" t="s">
        <v>21</v>
      </c>
      <c r="J57" s="24" t="s">
        <v>21</v>
      </c>
      <c r="K57" s="19" t="n">
        <f aca="false">MAX(C57:J57)</f>
        <v>4.9</v>
      </c>
      <c r="L57" s="19" t="n">
        <f aca="false">MIN(C57:J57)</f>
        <v>4.9</v>
      </c>
      <c r="M57" s="19" t="n">
        <f aca="false">AVERAGE(C57:J57)</f>
        <v>4.9</v>
      </c>
      <c r="N57" s="20" t="n">
        <f aca="false">K57-L57</f>
        <v>0</v>
      </c>
      <c r="O57" s="21" t="n">
        <f aca="false">N57/K57</f>
        <v>0</v>
      </c>
    </row>
    <row r="58" customFormat="false" ht="15" hidden="false" customHeight="false" outlineLevel="0" collapsed="false">
      <c r="A58" s="22"/>
      <c r="B58" s="23"/>
      <c r="C58" s="24"/>
      <c r="D58" s="24"/>
      <c r="E58" s="24"/>
      <c r="F58" s="24"/>
      <c r="G58" s="24"/>
      <c r="H58" s="24"/>
      <c r="I58" s="24"/>
      <c r="J58" s="24"/>
      <c r="K58" s="19"/>
      <c r="L58" s="19"/>
      <c r="M58" s="19"/>
      <c r="N58" s="20"/>
      <c r="O58" s="21"/>
    </row>
    <row r="59" customFormat="false" ht="29.5" hidden="false" customHeight="false" outlineLevel="0" collapsed="false">
      <c r="A59" s="10" t="s">
        <v>67</v>
      </c>
      <c r="B59" s="11" t="s">
        <v>12</v>
      </c>
      <c r="C59" s="12" t="s">
        <v>13</v>
      </c>
      <c r="D59" s="12" t="s">
        <v>13</v>
      </c>
      <c r="E59" s="12" t="s">
        <v>13</v>
      </c>
      <c r="F59" s="12" t="s">
        <v>13</v>
      </c>
      <c r="G59" s="12" t="s">
        <v>13</v>
      </c>
      <c r="H59" s="12" t="s">
        <v>13</v>
      </c>
      <c r="I59" s="12" t="s">
        <v>13</v>
      </c>
      <c r="J59" s="12" t="s">
        <v>13</v>
      </c>
      <c r="K59" s="19"/>
      <c r="L59" s="19"/>
      <c r="M59" s="19"/>
      <c r="N59" s="20"/>
      <c r="O59" s="21"/>
    </row>
    <row r="60" customFormat="false" ht="15.95" hidden="false" customHeight="false" outlineLevel="0" collapsed="false">
      <c r="A60" s="22" t="s">
        <v>68</v>
      </c>
      <c r="B60" s="23" t="s">
        <v>37</v>
      </c>
      <c r="C60" s="24" t="n">
        <v>1.2</v>
      </c>
      <c r="D60" s="24" t="n">
        <v>2</v>
      </c>
      <c r="E60" s="24" t="n">
        <v>1.2</v>
      </c>
      <c r="F60" s="24" t="n">
        <v>1</v>
      </c>
      <c r="G60" s="24" t="n">
        <v>1.3</v>
      </c>
      <c r="H60" s="24" t="n">
        <v>1.2</v>
      </c>
      <c r="I60" s="24" t="n">
        <v>1</v>
      </c>
      <c r="J60" s="24" t="n">
        <v>1.5</v>
      </c>
      <c r="K60" s="19" t="n">
        <f aca="false">MAX(C60:J60)</f>
        <v>2</v>
      </c>
      <c r="L60" s="19" t="n">
        <f aca="false">MIN(C60:J60)</f>
        <v>1</v>
      </c>
      <c r="M60" s="19" t="n">
        <f aca="false">AVERAGE(C60:J60)</f>
        <v>1.3</v>
      </c>
      <c r="N60" s="20" t="n">
        <f aca="false">K60-L60</f>
        <v>1</v>
      </c>
      <c r="O60" s="21" t="n">
        <f aca="false">N60/K60</f>
        <v>0.5</v>
      </c>
    </row>
    <row r="61" customFormat="false" ht="15.95" hidden="false" customHeight="false" outlineLevel="0" collapsed="false">
      <c r="A61" s="22" t="s">
        <v>69</v>
      </c>
      <c r="B61" s="23" t="s">
        <v>37</v>
      </c>
      <c r="C61" s="24" t="n">
        <v>10.9</v>
      </c>
      <c r="D61" s="24" t="n">
        <v>12.9</v>
      </c>
      <c r="E61" s="24" t="n">
        <v>10</v>
      </c>
      <c r="F61" s="24" t="n">
        <v>9.5</v>
      </c>
      <c r="G61" s="24" t="n">
        <v>9.3</v>
      </c>
      <c r="H61" s="24" t="n">
        <v>10.3</v>
      </c>
      <c r="I61" s="24" t="n">
        <v>9.5</v>
      </c>
      <c r="J61" s="24" t="n">
        <v>8.6</v>
      </c>
      <c r="K61" s="19" t="n">
        <f aca="false">MAX(C61:J61)</f>
        <v>12.9</v>
      </c>
      <c r="L61" s="19" t="n">
        <f aca="false">MIN(C61:J61)</f>
        <v>8.6</v>
      </c>
      <c r="M61" s="19" t="n">
        <f aca="false">AVERAGE(C61:J61)</f>
        <v>10.125</v>
      </c>
      <c r="N61" s="20" t="n">
        <f aca="false">K61-L61</f>
        <v>4.3</v>
      </c>
      <c r="O61" s="21" t="n">
        <f aca="false">N61/K61</f>
        <v>0.333333333333333</v>
      </c>
    </row>
    <row r="62" customFormat="false" ht="15.95" hidden="false" customHeight="false" outlineLevel="0" collapsed="false">
      <c r="A62" s="22" t="s">
        <v>70</v>
      </c>
      <c r="B62" s="23" t="s">
        <v>37</v>
      </c>
      <c r="C62" s="24" t="n">
        <v>2.5</v>
      </c>
      <c r="D62" s="24" t="s">
        <v>21</v>
      </c>
      <c r="E62" s="24" t="n">
        <v>2.2</v>
      </c>
      <c r="F62" s="24" t="n">
        <v>2.2</v>
      </c>
      <c r="G62" s="24" t="n">
        <v>2.2</v>
      </c>
      <c r="H62" s="24" t="s">
        <v>21</v>
      </c>
      <c r="I62" s="24" t="n">
        <v>2.4</v>
      </c>
      <c r="J62" s="24" t="n">
        <v>2.3</v>
      </c>
      <c r="K62" s="19" t="n">
        <f aca="false">MAX(C62:J62)</f>
        <v>2.5</v>
      </c>
      <c r="L62" s="19" t="n">
        <f aca="false">MIN(C62:J62)</f>
        <v>2.2</v>
      </c>
      <c r="M62" s="19" t="n">
        <f aca="false">AVERAGE(C62:J62)</f>
        <v>2.3</v>
      </c>
      <c r="N62" s="20" t="n">
        <f aca="false">K62-L62</f>
        <v>0.3</v>
      </c>
      <c r="O62" s="21" t="n">
        <f aca="false">N62/K62</f>
        <v>0.12</v>
      </c>
    </row>
    <row r="63" customFormat="false" ht="15.95" hidden="false" customHeight="false" outlineLevel="0" collapsed="false">
      <c r="A63" s="22" t="s">
        <v>71</v>
      </c>
      <c r="B63" s="23" t="s">
        <v>49</v>
      </c>
      <c r="C63" s="24" t="n">
        <v>1.5</v>
      </c>
      <c r="D63" s="24" t="n">
        <v>1.2</v>
      </c>
      <c r="E63" s="24" t="n">
        <v>1.5</v>
      </c>
      <c r="F63" s="24" t="n">
        <v>1.2</v>
      </c>
      <c r="G63" s="24" t="n">
        <v>1.5</v>
      </c>
      <c r="H63" s="24" t="n">
        <v>1.2</v>
      </c>
      <c r="I63" s="24" t="n">
        <v>1.1</v>
      </c>
      <c r="J63" s="24" t="n">
        <v>1.09</v>
      </c>
      <c r="K63" s="19" t="n">
        <f aca="false">MAX(C63:J63)</f>
        <v>1.5</v>
      </c>
      <c r="L63" s="19" t="n">
        <f aca="false">MIN(C63:J63)</f>
        <v>1.09</v>
      </c>
      <c r="M63" s="19" t="n">
        <f aca="false">AVERAGE(C63:J63)</f>
        <v>1.28625</v>
      </c>
      <c r="N63" s="20" t="n">
        <f aca="false">K63-L63</f>
        <v>0.41</v>
      </c>
      <c r="O63" s="21" t="n">
        <f aca="false">N63/K63</f>
        <v>0.273333333333333</v>
      </c>
    </row>
    <row r="64" customFormat="false" ht="15.95" hidden="false" customHeight="false" outlineLevel="0" collapsed="false">
      <c r="A64" s="22" t="s">
        <v>72</v>
      </c>
      <c r="B64" s="23" t="s">
        <v>73</v>
      </c>
      <c r="C64" s="24" t="n">
        <v>7.5</v>
      </c>
      <c r="D64" s="24" t="n">
        <v>5.9</v>
      </c>
      <c r="E64" s="24" t="n">
        <v>7.9</v>
      </c>
      <c r="F64" s="24" t="n">
        <v>5.9</v>
      </c>
      <c r="G64" s="24" t="n">
        <v>7</v>
      </c>
      <c r="H64" s="24" t="n">
        <v>7.5</v>
      </c>
      <c r="I64" s="24" t="n">
        <v>6.2</v>
      </c>
      <c r="J64" s="24" t="n">
        <v>6.5</v>
      </c>
      <c r="K64" s="19" t="n">
        <f aca="false">MAX(C64:J64)</f>
        <v>7.9</v>
      </c>
      <c r="L64" s="19" t="n">
        <f aca="false">MIN(C64:J64)</f>
        <v>5.9</v>
      </c>
      <c r="M64" s="19" t="n">
        <f aca="false">AVERAGE(C64:J64)</f>
        <v>6.8</v>
      </c>
      <c r="N64" s="20" t="n">
        <f aca="false">K64-L64</f>
        <v>2</v>
      </c>
      <c r="O64" s="21" t="n">
        <f aca="false">N64/K64</f>
        <v>0.253164556962025</v>
      </c>
    </row>
    <row r="65" customFormat="false" ht="15.95" hidden="false" customHeight="false" outlineLevel="0" collapsed="false">
      <c r="A65" s="22" t="s">
        <v>74</v>
      </c>
      <c r="B65" s="23" t="s">
        <v>73</v>
      </c>
      <c r="C65" s="24" t="s">
        <v>21</v>
      </c>
      <c r="D65" s="24" t="n">
        <v>6.9</v>
      </c>
      <c r="E65" s="24" t="n">
        <v>1.5</v>
      </c>
      <c r="F65" s="24" t="n">
        <v>5.9</v>
      </c>
      <c r="G65" s="24" t="n">
        <v>7</v>
      </c>
      <c r="H65" s="24" t="s">
        <v>21</v>
      </c>
      <c r="I65" s="24" t="n">
        <v>6.2</v>
      </c>
      <c r="J65" s="24" t="n">
        <v>7</v>
      </c>
      <c r="K65" s="19" t="n">
        <f aca="false">MAX(C65:J65)</f>
        <v>7</v>
      </c>
      <c r="L65" s="19" t="n">
        <f aca="false">MIN(C65:J65)</f>
        <v>1.5</v>
      </c>
      <c r="M65" s="19" t="n">
        <f aca="false">AVERAGE(C65:J65)</f>
        <v>5.75</v>
      </c>
      <c r="N65" s="20" t="n">
        <f aca="false">K65-L65</f>
        <v>5.5</v>
      </c>
      <c r="O65" s="21" t="n">
        <f aca="false">N65/K65</f>
        <v>0.785714285714286</v>
      </c>
    </row>
    <row r="66" customFormat="false" ht="15.95" hidden="false" customHeight="false" outlineLevel="0" collapsed="false">
      <c r="A66" s="22" t="s">
        <v>75</v>
      </c>
      <c r="B66" s="23" t="s">
        <v>40</v>
      </c>
      <c r="C66" s="24" t="s">
        <v>21</v>
      </c>
      <c r="D66" s="24" t="s">
        <v>21</v>
      </c>
      <c r="E66" s="24" t="n">
        <v>1.5</v>
      </c>
      <c r="F66" s="24" t="n">
        <v>1</v>
      </c>
      <c r="G66" s="24" t="n">
        <v>1.4</v>
      </c>
      <c r="H66" s="24" t="n">
        <v>1.25</v>
      </c>
      <c r="I66" s="24" t="n">
        <v>1.1</v>
      </c>
      <c r="J66" s="24" t="n">
        <v>1.5</v>
      </c>
      <c r="K66" s="19" t="n">
        <f aca="false">MAX(C66:J66)</f>
        <v>1.5</v>
      </c>
      <c r="L66" s="19" t="n">
        <f aca="false">MIN(C66:J66)</f>
        <v>1</v>
      </c>
      <c r="M66" s="19" t="n">
        <f aca="false">AVERAGE(C66:J66)</f>
        <v>1.29166666666667</v>
      </c>
      <c r="N66" s="20" t="n">
        <f aca="false">K66-L66</f>
        <v>0.5</v>
      </c>
      <c r="O66" s="21" t="n">
        <f aca="false">N66/K66</f>
        <v>0.333333333333333</v>
      </c>
    </row>
    <row r="67" customFormat="false" ht="15" hidden="false" customHeight="false" outlineLevel="0" collapsed="false">
      <c r="A67" s="22"/>
      <c r="B67" s="23"/>
      <c r="C67" s="24"/>
      <c r="D67" s="24"/>
      <c r="E67" s="24"/>
      <c r="F67" s="24"/>
      <c r="G67" s="24"/>
      <c r="H67" s="24"/>
      <c r="I67" s="24"/>
      <c r="J67" s="24"/>
      <c r="K67" s="19"/>
      <c r="L67" s="19"/>
      <c r="M67" s="19"/>
      <c r="N67" s="20"/>
      <c r="O67" s="21"/>
    </row>
    <row r="68" customFormat="false" ht="15" hidden="false" customHeight="false" outlineLevel="0" collapsed="false">
      <c r="A68" s="10" t="s">
        <v>76</v>
      </c>
      <c r="B68" s="11" t="s">
        <v>12</v>
      </c>
      <c r="C68" s="12" t="s">
        <v>13</v>
      </c>
      <c r="D68" s="12" t="s">
        <v>13</v>
      </c>
      <c r="E68" s="12" t="s">
        <v>13</v>
      </c>
      <c r="F68" s="12" t="s">
        <v>13</v>
      </c>
      <c r="G68" s="12" t="s">
        <v>13</v>
      </c>
      <c r="H68" s="12" t="s">
        <v>13</v>
      </c>
      <c r="I68" s="12" t="s">
        <v>13</v>
      </c>
      <c r="J68" s="12" t="s">
        <v>13</v>
      </c>
      <c r="K68" s="19"/>
      <c r="L68" s="19"/>
      <c r="M68" s="19"/>
      <c r="N68" s="20"/>
      <c r="O68" s="21"/>
    </row>
    <row r="69" customFormat="false" ht="15.95" hidden="false" customHeight="false" outlineLevel="0" collapsed="false">
      <c r="A69" s="22" t="s">
        <v>77</v>
      </c>
      <c r="B69" s="23" t="s">
        <v>40</v>
      </c>
      <c r="C69" s="24" t="n">
        <v>3.5</v>
      </c>
      <c r="D69" s="24" t="n">
        <v>4.9</v>
      </c>
      <c r="E69" s="24" t="n">
        <v>3.9</v>
      </c>
      <c r="F69" s="24" t="n">
        <v>2.9</v>
      </c>
      <c r="G69" s="24" t="n">
        <v>3</v>
      </c>
      <c r="H69" s="24" t="n">
        <v>3.15</v>
      </c>
      <c r="I69" s="24" t="n">
        <v>3.5</v>
      </c>
      <c r="J69" s="24" t="n">
        <v>3.75</v>
      </c>
      <c r="K69" s="19" t="n">
        <f aca="false">MAX(C69:J69)</f>
        <v>4.9</v>
      </c>
      <c r="L69" s="19" t="n">
        <f aca="false">MIN(C69:J69)</f>
        <v>2.9</v>
      </c>
      <c r="M69" s="19" t="n">
        <f aca="false">AVERAGE(C69:J69)</f>
        <v>3.575</v>
      </c>
      <c r="N69" s="20" t="n">
        <f aca="false">K69-L69</f>
        <v>2</v>
      </c>
      <c r="O69" s="21" t="n">
        <f aca="false">N69/K69</f>
        <v>0.408163265306122</v>
      </c>
    </row>
    <row r="70" customFormat="false" ht="15.95" hidden="false" customHeight="false" outlineLevel="0" collapsed="false">
      <c r="A70" s="22" t="s">
        <v>78</v>
      </c>
      <c r="B70" s="23" t="s">
        <v>79</v>
      </c>
      <c r="C70" s="24" t="s">
        <v>21</v>
      </c>
      <c r="D70" s="24" t="s">
        <v>21</v>
      </c>
      <c r="E70" s="24" t="s">
        <v>21</v>
      </c>
      <c r="F70" s="24" t="n">
        <v>2.9</v>
      </c>
      <c r="G70" s="24" t="n">
        <v>3</v>
      </c>
      <c r="H70" s="24" t="s">
        <v>21</v>
      </c>
      <c r="I70" s="24" t="s">
        <v>21</v>
      </c>
      <c r="J70" s="24" t="n">
        <v>3.4</v>
      </c>
      <c r="K70" s="19" t="n">
        <f aca="false">MAX(C70:J70)</f>
        <v>3.4</v>
      </c>
      <c r="L70" s="19" t="n">
        <f aca="false">MIN(C70:J70)</f>
        <v>2.9</v>
      </c>
      <c r="M70" s="19" t="n">
        <f aca="false">AVERAGE(C70:J70)</f>
        <v>3.1</v>
      </c>
      <c r="N70" s="20" t="n">
        <f aca="false">K70-L70</f>
        <v>0.5</v>
      </c>
      <c r="O70" s="21" t="n">
        <f aca="false">N70/K70</f>
        <v>0.147058823529412</v>
      </c>
    </row>
    <row r="71" customFormat="false" ht="15.95" hidden="false" customHeight="false" outlineLevel="0" collapsed="false">
      <c r="A71" s="22" t="s">
        <v>80</v>
      </c>
      <c r="B71" s="23" t="s">
        <v>73</v>
      </c>
      <c r="C71" s="24" t="s">
        <v>21</v>
      </c>
      <c r="D71" s="24" t="n">
        <v>4.9</v>
      </c>
      <c r="E71" s="24" t="n">
        <v>3.9</v>
      </c>
      <c r="F71" s="24" t="n">
        <v>2.9</v>
      </c>
      <c r="G71" s="24" t="n">
        <v>3</v>
      </c>
      <c r="H71" s="24" t="n">
        <v>2.8</v>
      </c>
      <c r="I71" s="24" t="n">
        <v>2.9</v>
      </c>
      <c r="J71" s="24" t="n">
        <v>3.49</v>
      </c>
      <c r="K71" s="19" t="n">
        <f aca="false">MAX(C71:J71)</f>
        <v>4.9</v>
      </c>
      <c r="L71" s="19" t="n">
        <f aca="false">MIN(C71:J71)</f>
        <v>2.8</v>
      </c>
      <c r="M71" s="19" t="n">
        <f aca="false">AVERAGE(C71:J71)</f>
        <v>3.41285714285714</v>
      </c>
      <c r="N71" s="20" t="n">
        <f aca="false">K71-L71</f>
        <v>2.1</v>
      </c>
      <c r="O71" s="21" t="n">
        <f aca="false">N71/K71</f>
        <v>0.428571428571429</v>
      </c>
    </row>
    <row r="72" customFormat="false" ht="15" hidden="false" customHeight="false" outlineLevel="0" collapsed="false">
      <c r="A72" s="22"/>
      <c r="B72" s="25"/>
      <c r="C72" s="24"/>
      <c r="D72" s="24"/>
      <c r="E72" s="24"/>
      <c r="F72" s="24"/>
      <c r="G72" s="24"/>
      <c r="H72" s="24"/>
      <c r="I72" s="24"/>
      <c r="J72" s="24"/>
      <c r="K72" s="19"/>
      <c r="L72" s="19"/>
      <c r="M72" s="19"/>
      <c r="N72" s="20"/>
      <c r="O72" s="21"/>
    </row>
    <row r="73" customFormat="false" ht="15" hidden="false" customHeight="false" outlineLevel="0" collapsed="false">
      <c r="A73" s="10" t="s">
        <v>81</v>
      </c>
      <c r="B73" s="11" t="s">
        <v>12</v>
      </c>
      <c r="C73" s="12" t="s">
        <v>13</v>
      </c>
      <c r="D73" s="12" t="s">
        <v>13</v>
      </c>
      <c r="E73" s="12" t="s">
        <v>13</v>
      </c>
      <c r="F73" s="12" t="s">
        <v>13</v>
      </c>
      <c r="G73" s="12" t="s">
        <v>13</v>
      </c>
      <c r="H73" s="12" t="s">
        <v>13</v>
      </c>
      <c r="I73" s="12" t="s">
        <v>13</v>
      </c>
      <c r="J73" s="12" t="s">
        <v>13</v>
      </c>
      <c r="K73" s="19"/>
      <c r="L73" s="19"/>
      <c r="M73" s="19"/>
      <c r="N73" s="20"/>
      <c r="O73" s="21"/>
    </row>
    <row r="74" customFormat="false" ht="15.95" hidden="false" customHeight="false" outlineLevel="0" collapsed="false">
      <c r="A74" s="22" t="s">
        <v>82</v>
      </c>
      <c r="B74" s="23" t="s">
        <v>37</v>
      </c>
      <c r="C74" s="24" t="n">
        <v>3.5</v>
      </c>
      <c r="D74" s="24" t="n">
        <v>3.9</v>
      </c>
      <c r="E74" s="24" t="n">
        <v>4.5</v>
      </c>
      <c r="F74" s="24" t="n">
        <v>3.9</v>
      </c>
      <c r="G74" s="24" t="n">
        <v>3.5</v>
      </c>
      <c r="H74" s="24" t="s">
        <v>21</v>
      </c>
      <c r="I74" s="24" t="n">
        <v>4.8</v>
      </c>
      <c r="J74" s="24" t="n">
        <v>3.9</v>
      </c>
      <c r="K74" s="19" t="n">
        <f aca="false">MAX(C74:J74)</f>
        <v>4.8</v>
      </c>
      <c r="L74" s="19" t="n">
        <f aca="false">MIN(C74:J74)</f>
        <v>3.5</v>
      </c>
      <c r="M74" s="19" t="n">
        <f aca="false">AVERAGE(C74:J74)</f>
        <v>4</v>
      </c>
      <c r="N74" s="20" t="n">
        <f aca="false">K74-L74</f>
        <v>1.3</v>
      </c>
      <c r="O74" s="21" t="n">
        <f aca="false">N74/K74</f>
        <v>0.270833333333333</v>
      </c>
    </row>
    <row r="75" customFormat="false" ht="15.95" hidden="false" customHeight="false" outlineLevel="0" collapsed="false">
      <c r="A75" s="22" t="s">
        <v>83</v>
      </c>
      <c r="B75" s="23" t="s">
        <v>40</v>
      </c>
      <c r="C75" s="24" t="s">
        <v>21</v>
      </c>
      <c r="D75" s="24" t="s">
        <v>21</v>
      </c>
      <c r="E75" s="24" t="n">
        <v>5.5</v>
      </c>
      <c r="F75" s="24" t="n">
        <v>3.9</v>
      </c>
      <c r="G75" s="24" t="n">
        <v>4.5</v>
      </c>
      <c r="H75" s="24" t="n">
        <v>4.7</v>
      </c>
      <c r="I75" s="24" t="n">
        <v>4.5</v>
      </c>
      <c r="J75" s="24" t="n">
        <v>5.5</v>
      </c>
      <c r="K75" s="19" t="n">
        <f aca="false">MAX(C75:J75)</f>
        <v>5.5</v>
      </c>
      <c r="L75" s="19" t="n">
        <f aca="false">MIN(C75:J75)</f>
        <v>3.9</v>
      </c>
      <c r="M75" s="19" t="n">
        <f aca="false">AVERAGE(C75:J75)</f>
        <v>4.76666666666667</v>
      </c>
      <c r="N75" s="20" t="n">
        <f aca="false">K75-L75</f>
        <v>1.6</v>
      </c>
      <c r="O75" s="21" t="n">
        <f aca="false">N75/K75</f>
        <v>0.290909090909091</v>
      </c>
    </row>
    <row r="76" customFormat="false" ht="15" hidden="false" customHeight="false" outlineLevel="0" collapsed="false">
      <c r="A76" s="22"/>
      <c r="B76" s="23"/>
      <c r="C76" s="24"/>
      <c r="D76" s="24"/>
      <c r="E76" s="24"/>
      <c r="F76" s="24"/>
      <c r="G76" s="24"/>
      <c r="H76" s="24"/>
      <c r="I76" s="24"/>
      <c r="J76" s="24"/>
      <c r="K76" s="19"/>
      <c r="L76" s="19"/>
      <c r="M76" s="19"/>
      <c r="N76" s="20"/>
      <c r="O76" s="21"/>
    </row>
    <row r="77" customFormat="false" ht="15" hidden="false" customHeight="false" outlineLevel="0" collapsed="false">
      <c r="A77" s="10" t="s">
        <v>84</v>
      </c>
      <c r="B77" s="11" t="s">
        <v>12</v>
      </c>
      <c r="C77" s="12" t="s">
        <v>13</v>
      </c>
      <c r="D77" s="12" t="s">
        <v>13</v>
      </c>
      <c r="E77" s="12" t="s">
        <v>13</v>
      </c>
      <c r="F77" s="12" t="s">
        <v>13</v>
      </c>
      <c r="G77" s="12" t="s">
        <v>13</v>
      </c>
      <c r="H77" s="12" t="s">
        <v>13</v>
      </c>
      <c r="I77" s="12" t="s">
        <v>13</v>
      </c>
      <c r="J77" s="12" t="s">
        <v>13</v>
      </c>
      <c r="K77" s="19"/>
      <c r="L77" s="19"/>
      <c r="M77" s="19"/>
      <c r="N77" s="20"/>
      <c r="O77" s="21"/>
    </row>
    <row r="78" customFormat="false" ht="15.95" hidden="false" customHeight="false" outlineLevel="0" collapsed="false">
      <c r="A78" s="22" t="s">
        <v>85</v>
      </c>
      <c r="B78" s="23" t="s">
        <v>40</v>
      </c>
      <c r="C78" s="24" t="s">
        <v>21</v>
      </c>
      <c r="D78" s="24" t="s">
        <v>21</v>
      </c>
      <c r="E78" s="24" t="s">
        <v>21</v>
      </c>
      <c r="F78" s="24" t="n">
        <v>10.9</v>
      </c>
      <c r="G78" s="24" t="n">
        <v>13.7</v>
      </c>
      <c r="H78" s="24" t="n">
        <v>14.95</v>
      </c>
      <c r="I78" s="24" t="s">
        <v>21</v>
      </c>
      <c r="J78" s="24" t="n">
        <v>21.5</v>
      </c>
      <c r="K78" s="19" t="n">
        <f aca="false">MAX(C78:J78)</f>
        <v>21.5</v>
      </c>
      <c r="L78" s="19" t="n">
        <f aca="false">MIN(C78:J78)</f>
        <v>10.9</v>
      </c>
      <c r="M78" s="19" t="n">
        <f aca="false">AVERAGE(C78:J78)</f>
        <v>15.2625</v>
      </c>
      <c r="N78" s="20" t="n">
        <f aca="false">K78-L78</f>
        <v>10.6</v>
      </c>
      <c r="O78" s="21" t="n">
        <f aca="false">N78/K78</f>
        <v>0.493023255813953</v>
      </c>
    </row>
    <row r="79" customFormat="false" ht="15.95" hidden="false" customHeight="false" outlineLevel="0" collapsed="false">
      <c r="A79" s="22" t="s">
        <v>85</v>
      </c>
      <c r="B79" s="23" t="s">
        <v>86</v>
      </c>
      <c r="C79" s="24" t="s">
        <v>21</v>
      </c>
      <c r="D79" s="24" t="n">
        <v>9.8</v>
      </c>
      <c r="E79" s="24" t="s">
        <v>21</v>
      </c>
      <c r="F79" s="24" t="s">
        <v>21</v>
      </c>
      <c r="G79" s="24" t="s">
        <v>21</v>
      </c>
      <c r="H79" s="24" t="s">
        <v>21</v>
      </c>
      <c r="I79" s="24" t="s">
        <v>21</v>
      </c>
      <c r="J79" s="24" t="n">
        <v>22.9</v>
      </c>
      <c r="K79" s="19" t="n">
        <f aca="false">MAX(C79:J79)</f>
        <v>22.9</v>
      </c>
      <c r="L79" s="19" t="n">
        <f aca="false">MIN(C79:J79)</f>
        <v>9.8</v>
      </c>
      <c r="M79" s="19" t="n">
        <f aca="false">AVERAGE(C79:J79)</f>
        <v>16.35</v>
      </c>
      <c r="N79" s="20" t="n">
        <f aca="false">K79-L79</f>
        <v>13.1</v>
      </c>
      <c r="O79" s="21" t="n">
        <f aca="false">N79/K79</f>
        <v>0.572052401746725</v>
      </c>
    </row>
    <row r="80" customFormat="false" ht="15.95" hidden="false" customHeight="false" outlineLevel="0" collapsed="false">
      <c r="A80" s="22" t="s">
        <v>85</v>
      </c>
      <c r="B80" s="23" t="s">
        <v>87</v>
      </c>
      <c r="C80" s="24" t="s">
        <v>21</v>
      </c>
      <c r="D80" s="24" t="n">
        <v>5.9</v>
      </c>
      <c r="E80" s="24" t="n">
        <v>8.9</v>
      </c>
      <c r="F80" s="24" t="n">
        <v>7.9</v>
      </c>
      <c r="G80" s="24" t="n">
        <v>7</v>
      </c>
      <c r="H80" s="24" t="n">
        <v>8.25</v>
      </c>
      <c r="I80" s="24" t="n">
        <v>7.6</v>
      </c>
      <c r="J80" s="24" t="s">
        <v>21</v>
      </c>
      <c r="K80" s="19" t="n">
        <f aca="false">MAX(C80:J80)</f>
        <v>8.9</v>
      </c>
      <c r="L80" s="19" t="n">
        <f aca="false">MIN(C80:J80)</f>
        <v>5.9</v>
      </c>
      <c r="M80" s="19" t="n">
        <f aca="false">AVERAGE(C80:J80)</f>
        <v>7.59166666666667</v>
      </c>
      <c r="N80" s="20" t="n">
        <f aca="false">K80-L80</f>
        <v>3</v>
      </c>
      <c r="O80" s="21" t="n">
        <f aca="false">N80/K80</f>
        <v>0.337078651685393</v>
      </c>
    </row>
    <row r="81" customFormat="false" ht="15" hidden="false" customHeight="false" outlineLevel="0" collapsed="false">
      <c r="A81" s="22"/>
      <c r="B81" s="23"/>
      <c r="C81" s="24"/>
      <c r="D81" s="24"/>
      <c r="E81" s="24"/>
      <c r="F81" s="24"/>
      <c r="G81" s="24"/>
      <c r="H81" s="24"/>
      <c r="I81" s="24"/>
      <c r="J81" s="24"/>
      <c r="K81" s="19"/>
      <c r="L81" s="19"/>
      <c r="M81" s="19"/>
      <c r="N81" s="20"/>
      <c r="O81" s="21"/>
    </row>
    <row r="82" customFormat="false" ht="15" hidden="false" customHeight="false" outlineLevel="0" collapsed="false">
      <c r="A82" s="10" t="s">
        <v>88</v>
      </c>
      <c r="B82" s="11" t="s">
        <v>12</v>
      </c>
      <c r="C82" s="12" t="s">
        <v>13</v>
      </c>
      <c r="D82" s="12" t="s">
        <v>13</v>
      </c>
      <c r="E82" s="12" t="s">
        <v>13</v>
      </c>
      <c r="F82" s="12" t="s">
        <v>13</v>
      </c>
      <c r="G82" s="12" t="s">
        <v>13</v>
      </c>
      <c r="H82" s="12" t="s">
        <v>13</v>
      </c>
      <c r="I82" s="12" t="s">
        <v>13</v>
      </c>
      <c r="J82" s="12" t="s">
        <v>13</v>
      </c>
      <c r="K82" s="19"/>
      <c r="L82" s="19"/>
      <c r="M82" s="19"/>
      <c r="N82" s="20"/>
      <c r="O82" s="21"/>
    </row>
    <row r="83" customFormat="false" ht="15.95" hidden="false" customHeight="false" outlineLevel="0" collapsed="false">
      <c r="A83" s="22" t="s">
        <v>89</v>
      </c>
      <c r="B83" s="23" t="s">
        <v>40</v>
      </c>
      <c r="C83" s="24" t="n">
        <v>17.9</v>
      </c>
      <c r="D83" s="24" t="s">
        <v>21</v>
      </c>
      <c r="E83" s="24" t="n">
        <v>19.9</v>
      </c>
      <c r="F83" s="24" t="n">
        <v>13.9</v>
      </c>
      <c r="G83" s="24" t="n">
        <v>16.95</v>
      </c>
      <c r="H83" s="24" t="n">
        <v>13.95</v>
      </c>
      <c r="I83" s="24" t="n">
        <v>16.9</v>
      </c>
      <c r="J83" s="24" t="n">
        <v>18.9</v>
      </c>
      <c r="K83" s="19" t="n">
        <f aca="false">MAX(C83:J83)</f>
        <v>19.9</v>
      </c>
      <c r="L83" s="19" t="n">
        <f aca="false">MIN(C83:J83)</f>
        <v>13.9</v>
      </c>
      <c r="M83" s="19" t="n">
        <f aca="false">AVERAGE(C83:J83)</f>
        <v>16.9142857142857</v>
      </c>
      <c r="N83" s="20" t="n">
        <f aca="false">K83-L83</f>
        <v>6</v>
      </c>
      <c r="O83" s="21" t="n">
        <f aca="false">N83/K83</f>
        <v>0.301507537688442</v>
      </c>
    </row>
    <row r="84" customFormat="false" ht="15.95" hidden="false" customHeight="false" outlineLevel="0" collapsed="false">
      <c r="A84" s="22" t="s">
        <v>89</v>
      </c>
      <c r="B84" s="23" t="s">
        <v>37</v>
      </c>
      <c r="C84" s="24" t="s">
        <v>21</v>
      </c>
      <c r="D84" s="24" t="s">
        <v>21</v>
      </c>
      <c r="E84" s="24" t="s">
        <v>21</v>
      </c>
      <c r="F84" s="24" t="n">
        <v>14.9</v>
      </c>
      <c r="G84" s="24" t="n">
        <v>18</v>
      </c>
      <c r="H84" s="24" t="s">
        <v>21</v>
      </c>
      <c r="I84" s="24" t="n">
        <v>22.6</v>
      </c>
      <c r="J84" s="24" t="s">
        <v>21</v>
      </c>
      <c r="K84" s="19" t="n">
        <f aca="false">MAX(C84:J84)</f>
        <v>22.6</v>
      </c>
      <c r="L84" s="19" t="n">
        <f aca="false">MIN(C84:J84)</f>
        <v>14.9</v>
      </c>
      <c r="M84" s="19" t="n">
        <f aca="false">AVERAGE(C84:J84)</f>
        <v>18.5</v>
      </c>
      <c r="N84" s="20" t="n">
        <f aca="false">K84-L84</f>
        <v>7.7</v>
      </c>
      <c r="O84" s="21" t="n">
        <f aca="false">N84/K84</f>
        <v>0.34070796460177</v>
      </c>
    </row>
    <row r="85" customFormat="false" ht="15.95" hidden="false" customHeight="false" outlineLevel="0" collapsed="false">
      <c r="A85" s="22" t="s">
        <v>89</v>
      </c>
      <c r="B85" s="23" t="s">
        <v>73</v>
      </c>
      <c r="C85" s="24" t="s">
        <v>21</v>
      </c>
      <c r="D85" s="24" t="s">
        <v>21</v>
      </c>
      <c r="E85" s="24" t="s">
        <v>21</v>
      </c>
      <c r="F85" s="24" t="s">
        <v>21</v>
      </c>
      <c r="G85" s="24" t="n">
        <v>37</v>
      </c>
      <c r="H85" s="24" t="s">
        <v>21</v>
      </c>
      <c r="I85" s="24" t="n">
        <v>37</v>
      </c>
      <c r="J85" s="24" t="s">
        <v>21</v>
      </c>
      <c r="K85" s="19" t="n">
        <f aca="false">MAX(C85:J85)</f>
        <v>37</v>
      </c>
      <c r="L85" s="19" t="n">
        <f aca="false">MIN(C85:J85)</f>
        <v>37</v>
      </c>
      <c r="M85" s="19" t="n">
        <f aca="false">AVERAGE(C85:J85)</f>
        <v>37</v>
      </c>
      <c r="N85" s="20" t="n">
        <f aca="false">K85-L85</f>
        <v>0</v>
      </c>
      <c r="O85" s="21" t="n">
        <f aca="false">N85/K85</f>
        <v>0</v>
      </c>
    </row>
    <row r="86" customFormat="false" ht="15.95" hidden="false" customHeight="false" outlineLevel="0" collapsed="false">
      <c r="A86" s="22" t="s">
        <v>90</v>
      </c>
      <c r="B86" s="23" t="s">
        <v>49</v>
      </c>
      <c r="C86" s="24" t="n">
        <v>10.9</v>
      </c>
      <c r="D86" s="24" t="n">
        <v>19.8</v>
      </c>
      <c r="E86" s="24" t="s">
        <v>21</v>
      </c>
      <c r="F86" s="24" t="n">
        <v>8.9</v>
      </c>
      <c r="G86" s="24" t="n">
        <v>8.5</v>
      </c>
      <c r="H86" s="24" t="n">
        <v>11.45</v>
      </c>
      <c r="I86" s="24" t="n">
        <v>10.4</v>
      </c>
      <c r="J86" s="24" t="s">
        <v>21</v>
      </c>
      <c r="K86" s="19" t="n">
        <f aca="false">MAX(C86:J86)</f>
        <v>19.8</v>
      </c>
      <c r="L86" s="19" t="n">
        <f aca="false">MIN(C86:J86)</f>
        <v>8.5</v>
      </c>
      <c r="M86" s="19" t="n">
        <f aca="false">AVERAGE(C86:J86)</f>
        <v>11.6583333333333</v>
      </c>
      <c r="N86" s="20" t="n">
        <f aca="false">K86-L86</f>
        <v>11.3</v>
      </c>
      <c r="O86" s="21" t="n">
        <f aca="false">N86/K86</f>
        <v>0.570707070707071</v>
      </c>
    </row>
    <row r="87" customFormat="false" ht="15" hidden="false" customHeight="false" outlineLevel="0" collapsed="false">
      <c r="A87" s="22"/>
      <c r="B87" s="23"/>
      <c r="C87" s="24"/>
      <c r="D87" s="24"/>
      <c r="E87" s="24"/>
      <c r="F87" s="24"/>
      <c r="G87" s="24"/>
      <c r="H87" s="24"/>
      <c r="I87" s="24"/>
      <c r="J87" s="24"/>
      <c r="K87" s="19"/>
      <c r="L87" s="19"/>
      <c r="M87" s="19"/>
      <c r="N87" s="20"/>
      <c r="O87" s="21"/>
    </row>
    <row r="88" customFormat="false" ht="15" hidden="false" customHeight="false" outlineLevel="0" collapsed="false">
      <c r="A88" s="10" t="s">
        <v>91</v>
      </c>
      <c r="B88" s="11" t="s">
        <v>12</v>
      </c>
      <c r="C88" s="12" t="s">
        <v>13</v>
      </c>
      <c r="D88" s="12" t="s">
        <v>13</v>
      </c>
      <c r="E88" s="12" t="s">
        <v>13</v>
      </c>
      <c r="F88" s="12" t="s">
        <v>13</v>
      </c>
      <c r="G88" s="12" t="s">
        <v>13</v>
      </c>
      <c r="H88" s="12" t="s">
        <v>13</v>
      </c>
      <c r="I88" s="12" t="s">
        <v>13</v>
      </c>
      <c r="J88" s="12" t="s">
        <v>13</v>
      </c>
      <c r="K88" s="19"/>
      <c r="L88" s="19"/>
      <c r="M88" s="19"/>
      <c r="N88" s="20"/>
      <c r="O88" s="21"/>
    </row>
    <row r="89" customFormat="false" ht="15.95" hidden="false" customHeight="false" outlineLevel="0" collapsed="false">
      <c r="A89" s="22" t="s">
        <v>92</v>
      </c>
      <c r="B89" s="23" t="s">
        <v>40</v>
      </c>
      <c r="C89" s="24" t="n">
        <v>3.2</v>
      </c>
      <c r="D89" s="24" t="n">
        <v>3.9</v>
      </c>
      <c r="E89" s="24" t="n">
        <v>3.5</v>
      </c>
      <c r="F89" s="24" t="n">
        <v>2.9</v>
      </c>
      <c r="G89" s="24" t="n">
        <v>2.4</v>
      </c>
      <c r="H89" s="24" t="n">
        <v>2.85</v>
      </c>
      <c r="I89" s="24" t="n">
        <v>2.9</v>
      </c>
      <c r="J89" s="24" t="n">
        <v>3.2</v>
      </c>
      <c r="K89" s="19" t="n">
        <f aca="false">MAX(C89:J89)</f>
        <v>3.9</v>
      </c>
      <c r="L89" s="19" t="n">
        <f aca="false">MIN(C89:J89)</f>
        <v>2.4</v>
      </c>
      <c r="M89" s="19" t="n">
        <f aca="false">AVERAGE(C89:J89)</f>
        <v>3.10625</v>
      </c>
      <c r="N89" s="20" t="n">
        <f aca="false">K89-L89</f>
        <v>1.5</v>
      </c>
      <c r="O89" s="21" t="n">
        <f aca="false">N89/K89</f>
        <v>0.384615384615385</v>
      </c>
    </row>
    <row r="90" customFormat="false" ht="15.95" hidden="false" customHeight="false" outlineLevel="0" collapsed="false">
      <c r="A90" s="22" t="s">
        <v>93</v>
      </c>
      <c r="B90" s="23" t="s">
        <v>94</v>
      </c>
      <c r="C90" s="24" t="n">
        <v>0.6</v>
      </c>
      <c r="D90" s="24" t="n">
        <v>0.9</v>
      </c>
      <c r="E90" s="24" t="n">
        <v>0.4</v>
      </c>
      <c r="F90" s="24" t="n">
        <v>0.5</v>
      </c>
      <c r="G90" s="24" t="n">
        <v>0.6</v>
      </c>
      <c r="H90" s="24" t="s">
        <v>21</v>
      </c>
      <c r="I90" s="24" t="n">
        <v>0.6</v>
      </c>
      <c r="J90" s="24" t="s">
        <v>21</v>
      </c>
      <c r="K90" s="19" t="n">
        <f aca="false">MAX(C90:J90)</f>
        <v>0.9</v>
      </c>
      <c r="L90" s="19" t="n">
        <f aca="false">MIN(C90:J90)</f>
        <v>0.4</v>
      </c>
      <c r="M90" s="19" t="n">
        <f aca="false">AVERAGE(C90:J90)</f>
        <v>0.6</v>
      </c>
      <c r="N90" s="20" t="n">
        <f aca="false">K90-L90</f>
        <v>0.5</v>
      </c>
      <c r="O90" s="21" t="n">
        <f aca="false">N90/K90</f>
        <v>0.555555555555556</v>
      </c>
    </row>
    <row r="91" customFormat="false" ht="15.95" hidden="false" customHeight="false" outlineLevel="0" collapsed="false">
      <c r="A91" s="22" t="s">
        <v>95</v>
      </c>
      <c r="B91" s="23" t="s">
        <v>94</v>
      </c>
      <c r="C91" s="24" t="n">
        <v>1.2</v>
      </c>
      <c r="D91" s="24" t="n">
        <v>1.3</v>
      </c>
      <c r="E91" s="24" t="n">
        <v>0.7</v>
      </c>
      <c r="F91" s="24" t="n">
        <v>1</v>
      </c>
      <c r="G91" s="24" t="n">
        <v>1</v>
      </c>
      <c r="H91" s="24" t="n">
        <v>1.1</v>
      </c>
      <c r="I91" s="24" t="n">
        <v>1</v>
      </c>
      <c r="J91" s="24" t="n">
        <v>1.5</v>
      </c>
      <c r="K91" s="19" t="n">
        <f aca="false">MAX(C91:J91)</f>
        <v>1.5</v>
      </c>
      <c r="L91" s="19" t="n">
        <f aca="false">MIN(C91:J91)</f>
        <v>0.7</v>
      </c>
      <c r="M91" s="19" t="n">
        <f aca="false">AVERAGE(C91:J91)</f>
        <v>1.1</v>
      </c>
      <c r="N91" s="20" t="n">
        <f aca="false">K91-L91</f>
        <v>0.8</v>
      </c>
      <c r="O91" s="21" t="n">
        <f aca="false">N91/K91</f>
        <v>0.533333333333333</v>
      </c>
    </row>
    <row r="92" customFormat="false" ht="15.95" hidden="false" customHeight="false" outlineLevel="0" collapsed="false">
      <c r="A92" s="22" t="s">
        <v>96</v>
      </c>
      <c r="B92" s="23" t="s">
        <v>94</v>
      </c>
      <c r="C92" s="24" t="s">
        <v>21</v>
      </c>
      <c r="D92" s="24" t="n">
        <v>0.7</v>
      </c>
      <c r="E92" s="24" t="n">
        <v>1</v>
      </c>
      <c r="F92" s="24" t="n">
        <v>0.5</v>
      </c>
      <c r="G92" s="24" t="n">
        <v>0.7</v>
      </c>
      <c r="H92" s="24" t="s">
        <v>21</v>
      </c>
      <c r="I92" s="24" t="n">
        <v>0.75</v>
      </c>
      <c r="J92" s="24" t="s">
        <v>21</v>
      </c>
      <c r="K92" s="19" t="n">
        <f aca="false">MAX(C92:J92)</f>
        <v>1</v>
      </c>
      <c r="L92" s="19" t="n">
        <f aca="false">MIN(C92:J92)</f>
        <v>0.5</v>
      </c>
      <c r="M92" s="19" t="n">
        <f aca="false">AVERAGE(C92:J92)</f>
        <v>0.73</v>
      </c>
      <c r="N92" s="20" t="n">
        <f aca="false">K92-L92</f>
        <v>0.5</v>
      </c>
      <c r="O92" s="21" t="n">
        <f aca="false">N92/K92</f>
        <v>0.5</v>
      </c>
    </row>
    <row r="93" customFormat="false" ht="15.95" hidden="false" customHeight="false" outlineLevel="0" collapsed="false">
      <c r="A93" s="22" t="s">
        <v>97</v>
      </c>
      <c r="B93" s="23" t="s">
        <v>94</v>
      </c>
      <c r="C93" s="24" t="n">
        <v>1.5</v>
      </c>
      <c r="D93" s="24" t="n">
        <v>1.5</v>
      </c>
      <c r="E93" s="24" t="n">
        <v>2</v>
      </c>
      <c r="F93" s="24" t="n">
        <v>1.2</v>
      </c>
      <c r="G93" s="24" t="n">
        <v>1.3</v>
      </c>
      <c r="H93" s="24" t="s">
        <v>21</v>
      </c>
      <c r="I93" s="24" t="n">
        <v>1.3</v>
      </c>
      <c r="J93" s="24" t="s">
        <v>21</v>
      </c>
      <c r="K93" s="19" t="n">
        <f aca="false">MAX(C93:J93)</f>
        <v>2</v>
      </c>
      <c r="L93" s="19" t="n">
        <f aca="false">MIN(C93:J93)</f>
        <v>1.2</v>
      </c>
      <c r="M93" s="19" t="n">
        <f aca="false">AVERAGE(C93:J93)</f>
        <v>1.46666666666667</v>
      </c>
      <c r="N93" s="20" t="n">
        <f aca="false">K93-L93</f>
        <v>0.8</v>
      </c>
      <c r="O93" s="21" t="n">
        <f aca="false">N93/K93</f>
        <v>0.4</v>
      </c>
    </row>
    <row r="94" customFormat="false" ht="15" hidden="false" customHeight="false" outlineLevel="0" collapsed="false">
      <c r="A94" s="22"/>
      <c r="B94" s="23"/>
      <c r="C94" s="24"/>
      <c r="D94" s="24"/>
      <c r="E94" s="24"/>
      <c r="F94" s="24"/>
      <c r="G94" s="24"/>
      <c r="H94" s="24"/>
      <c r="I94" s="24"/>
      <c r="J94" s="24"/>
      <c r="K94" s="19"/>
      <c r="L94" s="19"/>
      <c r="M94" s="19"/>
      <c r="N94" s="20"/>
      <c r="O94" s="21"/>
    </row>
    <row r="95" customFormat="false" ht="15" hidden="false" customHeight="false" outlineLevel="0" collapsed="false">
      <c r="A95" s="10" t="s">
        <v>98</v>
      </c>
      <c r="B95" s="11" t="s">
        <v>12</v>
      </c>
      <c r="C95" s="12" t="s">
        <v>13</v>
      </c>
      <c r="D95" s="12" t="s">
        <v>13</v>
      </c>
      <c r="E95" s="12" t="s">
        <v>13</v>
      </c>
      <c r="F95" s="12" t="s">
        <v>13</v>
      </c>
      <c r="G95" s="12" t="s">
        <v>13</v>
      </c>
      <c r="H95" s="12" t="s">
        <v>13</v>
      </c>
      <c r="I95" s="12" t="s">
        <v>13</v>
      </c>
      <c r="J95" s="12" t="s">
        <v>13</v>
      </c>
      <c r="K95" s="19"/>
      <c r="L95" s="19"/>
      <c r="M95" s="19"/>
      <c r="N95" s="20"/>
      <c r="O95" s="21"/>
    </row>
    <row r="96" customFormat="false" ht="15.95" hidden="false" customHeight="false" outlineLevel="0" collapsed="false">
      <c r="A96" s="22" t="s">
        <v>99</v>
      </c>
      <c r="B96" s="23" t="s">
        <v>35</v>
      </c>
      <c r="C96" s="24" t="s">
        <v>21</v>
      </c>
      <c r="D96" s="24" t="s">
        <v>21</v>
      </c>
      <c r="E96" s="24" t="n">
        <v>7.5</v>
      </c>
      <c r="F96" s="24" t="n">
        <v>4.9</v>
      </c>
      <c r="G96" s="24" t="n">
        <v>7.9</v>
      </c>
      <c r="H96" s="24" t="n">
        <v>15.3</v>
      </c>
      <c r="I96" s="24" t="n">
        <v>4</v>
      </c>
      <c r="J96" s="24" t="n">
        <v>9.8</v>
      </c>
      <c r="K96" s="19" t="n">
        <f aca="false">MAX(C96:J96)</f>
        <v>15.3</v>
      </c>
      <c r="L96" s="19" t="n">
        <f aca="false">MIN(C96:J96)</f>
        <v>4</v>
      </c>
      <c r="M96" s="19" t="n">
        <f aca="false">AVERAGE(C96:J96)</f>
        <v>8.23333333333333</v>
      </c>
      <c r="N96" s="20" t="n">
        <f aca="false">K96-L96</f>
        <v>11.3</v>
      </c>
      <c r="O96" s="21" t="n">
        <f aca="false">N96/K96</f>
        <v>0.738562091503268</v>
      </c>
    </row>
    <row r="97" customFormat="false" ht="15.95" hidden="false" customHeight="false" outlineLevel="0" collapsed="false">
      <c r="A97" s="22" t="s">
        <v>99</v>
      </c>
      <c r="B97" s="23" t="s">
        <v>40</v>
      </c>
      <c r="C97" s="24" t="s">
        <v>21</v>
      </c>
      <c r="D97" s="24" t="s">
        <v>21</v>
      </c>
      <c r="E97" s="24" t="s">
        <v>21</v>
      </c>
      <c r="F97" s="24" t="n">
        <v>5.3</v>
      </c>
      <c r="G97" s="24" t="n">
        <v>14.4</v>
      </c>
      <c r="H97" s="24" t="n">
        <v>15.3</v>
      </c>
      <c r="I97" s="24" t="n">
        <v>13.8</v>
      </c>
      <c r="J97" s="24" t="n">
        <v>15.1</v>
      </c>
      <c r="K97" s="19" t="n">
        <f aca="false">MAX(C97:J97)</f>
        <v>15.3</v>
      </c>
      <c r="L97" s="19" t="n">
        <f aca="false">MIN(C97:J97)</f>
        <v>5.3</v>
      </c>
      <c r="M97" s="19" t="n">
        <f aca="false">AVERAGE(C97:J97)</f>
        <v>12.78</v>
      </c>
      <c r="N97" s="20" t="n">
        <f aca="false">K97-L97</f>
        <v>10</v>
      </c>
      <c r="O97" s="21" t="n">
        <f aca="false">N97/K97</f>
        <v>0.65359477124183</v>
      </c>
    </row>
    <row r="98" customFormat="false" ht="15" hidden="false" customHeight="false" outlineLevel="0" collapsed="false">
      <c r="A98" s="22"/>
      <c r="B98" s="23"/>
      <c r="C98" s="24"/>
      <c r="D98" s="24"/>
      <c r="E98" s="24"/>
      <c r="F98" s="24"/>
      <c r="G98" s="24"/>
      <c r="H98" s="24"/>
      <c r="I98" s="24"/>
      <c r="J98" s="24"/>
      <c r="K98" s="19"/>
      <c r="L98" s="19"/>
      <c r="M98" s="19"/>
      <c r="N98" s="20"/>
      <c r="O98" s="21"/>
    </row>
    <row r="99" customFormat="false" ht="15" hidden="false" customHeight="false" outlineLevel="0" collapsed="false">
      <c r="A99" s="10" t="s">
        <v>100</v>
      </c>
      <c r="B99" s="11" t="s">
        <v>12</v>
      </c>
      <c r="C99" s="12" t="s">
        <v>13</v>
      </c>
      <c r="D99" s="12" t="s">
        <v>13</v>
      </c>
      <c r="E99" s="12" t="s">
        <v>13</v>
      </c>
      <c r="F99" s="12" t="s">
        <v>13</v>
      </c>
      <c r="G99" s="12" t="s">
        <v>13</v>
      </c>
      <c r="H99" s="12" t="s">
        <v>13</v>
      </c>
      <c r="I99" s="12" t="s">
        <v>13</v>
      </c>
      <c r="J99" s="12" t="s">
        <v>13</v>
      </c>
      <c r="K99" s="19"/>
      <c r="L99" s="19"/>
      <c r="M99" s="19"/>
      <c r="N99" s="20"/>
      <c r="O99" s="21"/>
    </row>
    <row r="100" customFormat="false" ht="15.95" hidden="false" customHeight="false" outlineLevel="0" collapsed="false">
      <c r="A100" s="22" t="s">
        <v>101</v>
      </c>
      <c r="B100" s="23" t="s">
        <v>102</v>
      </c>
      <c r="C100" s="24" t="n">
        <v>6.5</v>
      </c>
      <c r="D100" s="24" t="n">
        <v>6.9</v>
      </c>
      <c r="E100" s="24" t="n">
        <v>6.9</v>
      </c>
      <c r="F100" s="24" t="n">
        <v>5.9</v>
      </c>
      <c r="G100" s="24" t="n">
        <v>5.2</v>
      </c>
      <c r="H100" s="24" t="n">
        <v>7.3</v>
      </c>
      <c r="I100" s="24" t="n">
        <v>4.5</v>
      </c>
      <c r="J100" s="24" t="n">
        <v>8.3</v>
      </c>
      <c r="K100" s="19" t="n">
        <f aca="false">MAX(C100:J100)</f>
        <v>8.3</v>
      </c>
      <c r="L100" s="19" t="n">
        <f aca="false">MIN(C100:J100)</f>
        <v>4.5</v>
      </c>
      <c r="M100" s="19" t="n">
        <f aca="false">AVERAGE(C100:J100)</f>
        <v>6.4375</v>
      </c>
      <c r="N100" s="20" t="n">
        <f aca="false">K100-L100</f>
        <v>3.8</v>
      </c>
      <c r="O100" s="21" t="n">
        <f aca="false">N100/K100</f>
        <v>0.457831325301205</v>
      </c>
    </row>
    <row r="101" customFormat="false" ht="15.95" hidden="false" customHeight="false" outlineLevel="0" collapsed="false">
      <c r="A101" s="22" t="s">
        <v>103</v>
      </c>
      <c r="B101" s="23" t="s">
        <v>102</v>
      </c>
      <c r="C101" s="24" t="n">
        <v>9.8</v>
      </c>
      <c r="D101" s="24" t="n">
        <v>14.9</v>
      </c>
      <c r="E101" s="24" t="n">
        <v>8.9</v>
      </c>
      <c r="F101" s="24" t="n">
        <v>8.9</v>
      </c>
      <c r="G101" s="24" t="n">
        <v>7.8</v>
      </c>
      <c r="H101" s="24" t="n">
        <v>10.6</v>
      </c>
      <c r="I101" s="24" t="n">
        <v>9</v>
      </c>
      <c r="J101" s="24" t="s">
        <v>21</v>
      </c>
      <c r="K101" s="19" t="n">
        <f aca="false">MAX(C101:J101)</f>
        <v>14.9</v>
      </c>
      <c r="L101" s="19" t="n">
        <f aca="false">MIN(C101:J101)</f>
        <v>7.8</v>
      </c>
      <c r="M101" s="19" t="n">
        <f aca="false">AVERAGE(C101:J101)</f>
        <v>9.98571428571429</v>
      </c>
      <c r="N101" s="20" t="n">
        <f aca="false">K101-L101</f>
        <v>7.1</v>
      </c>
      <c r="O101" s="21" t="n">
        <f aca="false">N101/K101</f>
        <v>0.476510067114094</v>
      </c>
    </row>
    <row r="102" customFormat="false" ht="15.95" hidden="false" customHeight="false" outlineLevel="0" collapsed="false">
      <c r="A102" s="22" t="s">
        <v>104</v>
      </c>
      <c r="B102" s="23" t="s">
        <v>40</v>
      </c>
      <c r="C102" s="24" t="s">
        <v>21</v>
      </c>
      <c r="D102" s="24" t="s">
        <v>21</v>
      </c>
      <c r="E102" s="24" t="n">
        <v>5.9</v>
      </c>
      <c r="F102" s="24" t="n">
        <v>4.9</v>
      </c>
      <c r="G102" s="24" t="n">
        <v>4.5</v>
      </c>
      <c r="H102" s="24" t="n">
        <v>5.35</v>
      </c>
      <c r="I102" s="24" t="n">
        <v>4.5</v>
      </c>
      <c r="J102" s="24" t="s">
        <v>21</v>
      </c>
      <c r="K102" s="19" t="n">
        <f aca="false">MAX(C102:J102)</f>
        <v>5.9</v>
      </c>
      <c r="L102" s="19" t="n">
        <f aca="false">MIN(C102:J102)</f>
        <v>4.5</v>
      </c>
      <c r="M102" s="19" t="n">
        <f aca="false">AVERAGE(C102:J102)</f>
        <v>5.03</v>
      </c>
      <c r="N102" s="20" t="n">
        <f aca="false">K102-L102</f>
        <v>1.4</v>
      </c>
      <c r="O102" s="21" t="n">
        <f aca="false">N102/K102</f>
        <v>0.23728813559322</v>
      </c>
    </row>
    <row r="103" customFormat="false" ht="15.95" hidden="false" customHeight="false" outlineLevel="0" collapsed="false">
      <c r="A103" s="22" t="s">
        <v>105</v>
      </c>
      <c r="B103" s="23" t="s">
        <v>40</v>
      </c>
      <c r="C103" s="24" t="s">
        <v>21</v>
      </c>
      <c r="D103" s="24" t="s">
        <v>21</v>
      </c>
      <c r="E103" s="24" t="n">
        <v>6.5</v>
      </c>
      <c r="F103" s="24" t="n">
        <v>6.9</v>
      </c>
      <c r="G103" s="24" t="n">
        <v>7.4</v>
      </c>
      <c r="H103" s="24" t="n">
        <v>8.2</v>
      </c>
      <c r="I103" s="24" t="n">
        <v>7.5</v>
      </c>
      <c r="J103" s="24" t="s">
        <v>21</v>
      </c>
      <c r="K103" s="19" t="n">
        <f aca="false">MAX(C103:J103)</f>
        <v>8.2</v>
      </c>
      <c r="L103" s="19" t="n">
        <f aca="false">MIN(C103:J103)</f>
        <v>6.5</v>
      </c>
      <c r="M103" s="19" t="n">
        <f aca="false">AVERAGE(C103:J103)</f>
        <v>7.3</v>
      </c>
      <c r="N103" s="20" t="n">
        <f aca="false">K103-L103</f>
        <v>1.7</v>
      </c>
      <c r="O103" s="21" t="n">
        <f aca="false">N103/K103</f>
        <v>0.207317073170732</v>
      </c>
    </row>
    <row r="104" customFormat="false" ht="15.95" hidden="false" customHeight="false" outlineLevel="0" collapsed="false">
      <c r="A104" s="22" t="s">
        <v>106</v>
      </c>
      <c r="B104" s="23" t="s">
        <v>107</v>
      </c>
      <c r="C104" s="24" t="s">
        <v>21</v>
      </c>
      <c r="D104" s="24" t="n">
        <v>3.9</v>
      </c>
      <c r="E104" s="24" t="s">
        <v>21</v>
      </c>
      <c r="F104" s="24" t="n">
        <v>3.9</v>
      </c>
      <c r="G104" s="24" t="s">
        <v>21</v>
      </c>
      <c r="H104" s="24" t="n">
        <v>3.9</v>
      </c>
      <c r="I104" s="24" t="s">
        <v>21</v>
      </c>
      <c r="J104" s="24" t="n">
        <v>4.3</v>
      </c>
      <c r="K104" s="19" t="n">
        <f aca="false">MAX(C104:J104)</f>
        <v>4.3</v>
      </c>
      <c r="L104" s="19" t="n">
        <f aca="false">MIN(C104:J104)</f>
        <v>3.9</v>
      </c>
      <c r="M104" s="19" t="n">
        <f aca="false">AVERAGE(C104:J104)</f>
        <v>4</v>
      </c>
      <c r="N104" s="20" t="n">
        <f aca="false">K104-L104</f>
        <v>0.4</v>
      </c>
      <c r="O104" s="21" t="n">
        <f aca="false">N104/K104</f>
        <v>0.0930232558139535</v>
      </c>
    </row>
    <row r="105" customFormat="false" ht="15" hidden="false" customHeight="false" outlineLevel="0" collapsed="false">
      <c r="A105" s="22"/>
      <c r="B105" s="23"/>
      <c r="C105" s="24"/>
      <c r="D105" s="24"/>
      <c r="E105" s="24"/>
      <c r="F105" s="24"/>
      <c r="G105" s="24"/>
      <c r="H105" s="24"/>
      <c r="I105" s="24"/>
      <c r="J105" s="24"/>
      <c r="K105" s="19"/>
      <c r="L105" s="19"/>
      <c r="M105" s="19"/>
      <c r="N105" s="20"/>
      <c r="O105" s="21"/>
    </row>
    <row r="106" customFormat="false" ht="15" hidden="false" customHeight="false" outlineLevel="0" collapsed="false">
      <c r="A106" s="10" t="s">
        <v>108</v>
      </c>
      <c r="B106" s="11" t="s">
        <v>12</v>
      </c>
      <c r="C106" s="12" t="s">
        <v>13</v>
      </c>
      <c r="D106" s="12" t="s">
        <v>13</v>
      </c>
      <c r="E106" s="12" t="s">
        <v>13</v>
      </c>
      <c r="F106" s="12" t="s">
        <v>13</v>
      </c>
      <c r="G106" s="12" t="s">
        <v>13</v>
      </c>
      <c r="H106" s="12" t="s">
        <v>13</v>
      </c>
      <c r="I106" s="12" t="s">
        <v>13</v>
      </c>
      <c r="J106" s="12" t="s">
        <v>13</v>
      </c>
      <c r="K106" s="19"/>
      <c r="L106" s="19"/>
      <c r="M106" s="19"/>
      <c r="N106" s="20"/>
      <c r="O106" s="21"/>
    </row>
    <row r="107" customFormat="false" ht="15.95" hidden="false" customHeight="false" outlineLevel="0" collapsed="false">
      <c r="A107" s="22" t="s">
        <v>109</v>
      </c>
      <c r="B107" s="23" t="s">
        <v>102</v>
      </c>
      <c r="C107" s="24" t="n">
        <v>3.5</v>
      </c>
      <c r="D107" s="24" t="n">
        <v>4.9</v>
      </c>
      <c r="E107" s="24" t="n">
        <v>4</v>
      </c>
      <c r="F107" s="24" t="n">
        <v>2.9</v>
      </c>
      <c r="G107" s="24" t="n">
        <v>2.2</v>
      </c>
      <c r="H107" s="24" t="s">
        <v>21</v>
      </c>
      <c r="I107" s="24" t="n">
        <v>2.9</v>
      </c>
      <c r="J107" s="24" t="n">
        <v>3.68</v>
      </c>
      <c r="K107" s="19" t="n">
        <f aca="false">MAX(C107:J107)</f>
        <v>4.9</v>
      </c>
      <c r="L107" s="19" t="n">
        <f aca="false">MIN(C107:J107)</f>
        <v>2.2</v>
      </c>
      <c r="M107" s="19" t="n">
        <f aca="false">AVERAGE(C107:J107)</f>
        <v>3.44</v>
      </c>
      <c r="N107" s="20" t="n">
        <f aca="false">K107-L107</f>
        <v>2.7</v>
      </c>
      <c r="O107" s="21" t="n">
        <f aca="false">N107/K107</f>
        <v>0.551020408163265</v>
      </c>
    </row>
    <row r="108" customFormat="false" ht="15.95" hidden="false" customHeight="false" outlineLevel="0" collapsed="false">
      <c r="A108" s="22" t="s">
        <v>110</v>
      </c>
      <c r="B108" s="23" t="s">
        <v>102</v>
      </c>
      <c r="C108" s="24" t="n">
        <v>5.9</v>
      </c>
      <c r="D108" s="24" t="n">
        <v>8.9</v>
      </c>
      <c r="E108" s="24" t="n">
        <v>7.5</v>
      </c>
      <c r="F108" s="24" t="n">
        <v>5.6</v>
      </c>
      <c r="G108" s="24" t="n">
        <v>4.2</v>
      </c>
      <c r="H108" s="24" t="n">
        <v>6.5</v>
      </c>
      <c r="I108" s="24" t="n">
        <v>5.5</v>
      </c>
      <c r="J108" s="24" t="n">
        <v>7.3</v>
      </c>
      <c r="K108" s="19" t="n">
        <f aca="false">MAX(C108:J108)</f>
        <v>8.9</v>
      </c>
      <c r="L108" s="19" t="n">
        <f aca="false">MIN(C108:J108)</f>
        <v>4.2</v>
      </c>
      <c r="M108" s="19" t="n">
        <f aca="false">AVERAGE(C108:J108)</f>
        <v>6.425</v>
      </c>
      <c r="N108" s="20" t="n">
        <f aca="false">K108-L108</f>
        <v>4.7</v>
      </c>
      <c r="O108" s="21" t="n">
        <f aca="false">N108/K108</f>
        <v>0.528089887640449</v>
      </c>
    </row>
    <row r="109" customFormat="false" ht="15.95" hidden="false" customHeight="false" outlineLevel="0" collapsed="false">
      <c r="A109" s="22" t="s">
        <v>111</v>
      </c>
      <c r="B109" s="23" t="s">
        <v>35</v>
      </c>
      <c r="C109" s="24" t="s">
        <v>21</v>
      </c>
      <c r="D109" s="24" t="n">
        <v>2.9</v>
      </c>
      <c r="E109" s="24" t="n">
        <v>1.8</v>
      </c>
      <c r="F109" s="24" t="n">
        <v>1.3</v>
      </c>
      <c r="G109" s="24" t="n">
        <v>1.3</v>
      </c>
      <c r="H109" s="24" t="s">
        <v>21</v>
      </c>
      <c r="I109" s="24" t="n">
        <v>1.3</v>
      </c>
      <c r="J109" s="24" t="s">
        <v>21</v>
      </c>
      <c r="K109" s="19" t="n">
        <f aca="false">MAX(C109:J109)</f>
        <v>2.9</v>
      </c>
      <c r="L109" s="19" t="n">
        <f aca="false">MIN(C109:J109)</f>
        <v>1.3</v>
      </c>
      <c r="M109" s="19" t="n">
        <f aca="false">AVERAGE(C109:J109)</f>
        <v>1.72</v>
      </c>
      <c r="N109" s="20" t="n">
        <f aca="false">K109-L109</f>
        <v>1.6</v>
      </c>
      <c r="O109" s="21" t="n">
        <f aca="false">N109/K109</f>
        <v>0.551724137931034</v>
      </c>
    </row>
    <row r="110" customFormat="false" ht="15.95" hidden="false" customHeight="false" outlineLevel="0" collapsed="false">
      <c r="A110" s="22" t="s">
        <v>112</v>
      </c>
      <c r="B110" s="23" t="s">
        <v>35</v>
      </c>
      <c r="C110" s="24" t="s">
        <v>21</v>
      </c>
      <c r="D110" s="24" t="n">
        <v>4.9</v>
      </c>
      <c r="E110" s="24" t="n">
        <v>5</v>
      </c>
      <c r="F110" s="24" t="n">
        <v>3.9</v>
      </c>
      <c r="G110" s="24" t="n">
        <v>3.3</v>
      </c>
      <c r="H110" s="24" t="n">
        <v>3.5</v>
      </c>
      <c r="I110" s="24" t="s">
        <v>21</v>
      </c>
      <c r="J110" s="24" t="s">
        <v>21</v>
      </c>
      <c r="K110" s="19" t="n">
        <f aca="false">MAX(C110:J110)</f>
        <v>5</v>
      </c>
      <c r="L110" s="19" t="n">
        <f aca="false">MIN(C110:J110)</f>
        <v>3.3</v>
      </c>
      <c r="M110" s="19" t="n">
        <f aca="false">AVERAGE(C110:J110)</f>
        <v>4.12</v>
      </c>
      <c r="N110" s="20" t="n">
        <f aca="false">K110-L110</f>
        <v>1.7</v>
      </c>
      <c r="O110" s="21" t="n">
        <f aca="false">N110/K110</f>
        <v>0.34</v>
      </c>
    </row>
    <row r="111" customFormat="false" ht="15.95" hidden="false" customHeight="false" outlineLevel="0" collapsed="false">
      <c r="A111" s="22" t="s">
        <v>113</v>
      </c>
      <c r="B111" s="23" t="s">
        <v>37</v>
      </c>
      <c r="C111" s="24" t="s">
        <v>21</v>
      </c>
      <c r="D111" s="24" t="s">
        <v>21</v>
      </c>
      <c r="E111" s="24" t="s">
        <v>21</v>
      </c>
      <c r="F111" s="24" t="n">
        <v>1.9</v>
      </c>
      <c r="G111" s="24" t="n">
        <v>2.5</v>
      </c>
      <c r="H111" s="24" t="n">
        <v>3</v>
      </c>
      <c r="I111" s="24" t="n">
        <v>3.2</v>
      </c>
      <c r="J111" s="24" t="n">
        <v>3.9</v>
      </c>
      <c r="K111" s="19" t="n">
        <f aca="false">MAX(C111:J111)</f>
        <v>3.9</v>
      </c>
      <c r="L111" s="19" t="n">
        <f aca="false">MIN(C111:J111)</f>
        <v>1.9</v>
      </c>
      <c r="M111" s="19" t="n">
        <f aca="false">AVERAGE(C111:J111)</f>
        <v>2.9</v>
      </c>
      <c r="N111" s="20" t="n">
        <f aca="false">K111-L111</f>
        <v>2</v>
      </c>
      <c r="O111" s="21" t="n">
        <f aca="false">N111/K111</f>
        <v>0.512820512820513</v>
      </c>
    </row>
    <row r="112" customFormat="false" ht="15.95" hidden="false" customHeight="false" outlineLevel="0" collapsed="false">
      <c r="A112" s="22" t="s">
        <v>114</v>
      </c>
      <c r="B112" s="23" t="s">
        <v>37</v>
      </c>
      <c r="C112" s="24" t="n">
        <v>4.9</v>
      </c>
      <c r="D112" s="24" t="s">
        <v>21</v>
      </c>
      <c r="E112" s="24" t="s">
        <v>21</v>
      </c>
      <c r="F112" s="24" t="n">
        <v>4.9</v>
      </c>
      <c r="G112" s="24" t="n">
        <v>4.7</v>
      </c>
      <c r="H112" s="24" t="n">
        <v>5.1</v>
      </c>
      <c r="I112" s="24" t="n">
        <v>5.5</v>
      </c>
      <c r="J112" s="24" t="s">
        <v>21</v>
      </c>
      <c r="K112" s="19" t="n">
        <f aca="false">MAX(C112:J112)</f>
        <v>5.5</v>
      </c>
      <c r="L112" s="19" t="n">
        <f aca="false">MIN(C112:J112)</f>
        <v>4.7</v>
      </c>
      <c r="M112" s="19" t="n">
        <f aca="false">AVERAGE(C112:J112)</f>
        <v>5.02</v>
      </c>
      <c r="N112" s="20" t="n">
        <f aca="false">K112-L112</f>
        <v>0.8</v>
      </c>
      <c r="O112" s="21" t="n">
        <f aca="false">N112/K112</f>
        <v>0.145454545454545</v>
      </c>
    </row>
    <row r="113" customFormat="false" ht="15" hidden="false" customHeight="false" outlineLevel="0" collapsed="false">
      <c r="A113" s="22"/>
      <c r="B113" s="23"/>
      <c r="C113" s="24"/>
      <c r="D113" s="24"/>
      <c r="E113" s="24"/>
      <c r="F113" s="24"/>
      <c r="G113" s="24"/>
      <c r="H113" s="24"/>
      <c r="I113" s="24"/>
      <c r="J113" s="24"/>
      <c r="K113" s="19"/>
      <c r="L113" s="19"/>
      <c r="M113" s="19"/>
      <c r="N113" s="20"/>
      <c r="O113" s="21"/>
    </row>
    <row r="114" customFormat="false" ht="15" hidden="false" customHeight="false" outlineLevel="0" collapsed="false">
      <c r="A114" s="10" t="s">
        <v>115</v>
      </c>
      <c r="B114" s="11" t="s">
        <v>12</v>
      </c>
      <c r="C114" s="12" t="s">
        <v>13</v>
      </c>
      <c r="D114" s="12" t="s">
        <v>13</v>
      </c>
      <c r="E114" s="12" t="s">
        <v>13</v>
      </c>
      <c r="F114" s="12" t="s">
        <v>13</v>
      </c>
      <c r="G114" s="12" t="s">
        <v>13</v>
      </c>
      <c r="H114" s="12" t="s">
        <v>13</v>
      </c>
      <c r="I114" s="12" t="s">
        <v>13</v>
      </c>
      <c r="J114" s="12" t="s">
        <v>13</v>
      </c>
      <c r="K114" s="19"/>
      <c r="L114" s="19"/>
      <c r="M114" s="19"/>
      <c r="N114" s="20"/>
      <c r="O114" s="21"/>
    </row>
    <row r="115" customFormat="false" ht="15.95" hidden="false" customHeight="false" outlineLevel="0" collapsed="false">
      <c r="A115" s="22" t="s">
        <v>115</v>
      </c>
      <c r="B115" s="23" t="s">
        <v>116</v>
      </c>
      <c r="C115" s="24" t="n">
        <v>2.8</v>
      </c>
      <c r="D115" s="24" t="n">
        <v>2.9</v>
      </c>
      <c r="E115" s="24" t="n">
        <v>3.5</v>
      </c>
      <c r="F115" s="24" t="n">
        <v>2.9</v>
      </c>
      <c r="G115" s="24" t="n">
        <v>2.8</v>
      </c>
      <c r="H115" s="24" t="n">
        <v>3.5</v>
      </c>
      <c r="I115" s="24" t="n">
        <v>2.6</v>
      </c>
      <c r="J115" s="24" t="n">
        <v>2.6</v>
      </c>
      <c r="K115" s="19" t="n">
        <f aca="false">MAX(C115:J115)</f>
        <v>3.5</v>
      </c>
      <c r="L115" s="19" t="n">
        <f aca="false">MIN(C115:J115)</f>
        <v>2.6</v>
      </c>
      <c r="M115" s="19" t="n">
        <f aca="false">AVERAGE(C115:J115)</f>
        <v>2.95</v>
      </c>
      <c r="N115" s="20" t="n">
        <f aca="false">K115-L115</f>
        <v>0.9</v>
      </c>
      <c r="O115" s="21" t="n">
        <f aca="false">N115/K115</f>
        <v>0.257142857142857</v>
      </c>
    </row>
    <row r="116" customFormat="false" ht="15.95" hidden="false" customHeight="false" outlineLevel="0" collapsed="false">
      <c r="A116" s="22" t="s">
        <v>115</v>
      </c>
      <c r="B116" s="23" t="s">
        <v>117</v>
      </c>
      <c r="C116" s="24" t="n">
        <v>2.5</v>
      </c>
      <c r="D116" s="24" t="n">
        <v>0.9</v>
      </c>
      <c r="E116" s="24" t="s">
        <v>21</v>
      </c>
      <c r="F116" s="24" t="n">
        <v>1</v>
      </c>
      <c r="G116" s="24" t="s">
        <v>21</v>
      </c>
      <c r="H116" s="24" t="n">
        <v>0.9</v>
      </c>
      <c r="I116" s="24" t="s">
        <v>21</v>
      </c>
      <c r="J116" s="24" t="s">
        <v>21</v>
      </c>
      <c r="K116" s="19" t="n">
        <f aca="false">MAX(C116:J116)</f>
        <v>2.5</v>
      </c>
      <c r="L116" s="19" t="n">
        <f aca="false">MIN(C116:J116)</f>
        <v>0.9</v>
      </c>
      <c r="M116" s="19" t="n">
        <f aca="false">AVERAGE(C116:J116)</f>
        <v>1.325</v>
      </c>
      <c r="N116" s="20" t="n">
        <f aca="false">K116-L116</f>
        <v>1.6</v>
      </c>
      <c r="O116" s="21" t="n">
        <f aca="false">N116/K116</f>
        <v>0.64</v>
      </c>
    </row>
    <row r="117" customFormat="false" ht="15" hidden="false" customHeight="false" outlineLevel="0" collapsed="false">
      <c r="A117" s="22"/>
      <c r="B117" s="23"/>
      <c r="C117" s="24"/>
      <c r="D117" s="24"/>
      <c r="E117" s="24"/>
      <c r="F117" s="24"/>
      <c r="G117" s="24"/>
      <c r="H117" s="24"/>
      <c r="I117" s="24"/>
      <c r="J117" s="24"/>
      <c r="K117" s="19"/>
      <c r="L117" s="19"/>
      <c r="M117" s="19"/>
      <c r="N117" s="20"/>
      <c r="O117" s="21"/>
    </row>
    <row r="118" customFormat="false" ht="15" hidden="false" customHeight="false" outlineLevel="0" collapsed="false">
      <c r="A118" s="10" t="s">
        <v>118</v>
      </c>
      <c r="B118" s="11" t="s">
        <v>12</v>
      </c>
      <c r="C118" s="12" t="s">
        <v>13</v>
      </c>
      <c r="D118" s="12" t="s">
        <v>13</v>
      </c>
      <c r="E118" s="12" t="s">
        <v>13</v>
      </c>
      <c r="F118" s="12" t="s">
        <v>13</v>
      </c>
      <c r="G118" s="12" t="s">
        <v>13</v>
      </c>
      <c r="H118" s="12" t="s">
        <v>13</v>
      </c>
      <c r="I118" s="12" t="s">
        <v>13</v>
      </c>
      <c r="J118" s="12" t="s">
        <v>13</v>
      </c>
      <c r="K118" s="19"/>
      <c r="L118" s="19"/>
      <c r="M118" s="19"/>
      <c r="N118" s="20"/>
      <c r="O118" s="21"/>
    </row>
    <row r="119" customFormat="false" ht="15.95" hidden="false" customHeight="false" outlineLevel="0" collapsed="false">
      <c r="A119" s="22" t="s">
        <v>119</v>
      </c>
      <c r="B119" s="23" t="s">
        <v>35</v>
      </c>
      <c r="C119" s="24" t="s">
        <v>21</v>
      </c>
      <c r="D119" s="24" t="s">
        <v>21</v>
      </c>
      <c r="E119" s="24" t="s">
        <v>21</v>
      </c>
      <c r="F119" s="24" t="n">
        <v>2</v>
      </c>
      <c r="G119" s="24" t="s">
        <v>21</v>
      </c>
      <c r="H119" s="24" t="s">
        <v>21</v>
      </c>
      <c r="I119" s="24" t="s">
        <v>21</v>
      </c>
      <c r="J119" s="24" t="s">
        <v>21</v>
      </c>
      <c r="K119" s="19" t="n">
        <f aca="false">MAX(C119:J119)</f>
        <v>2</v>
      </c>
      <c r="L119" s="19" t="n">
        <f aca="false">MIN(C119:J119)</f>
        <v>2</v>
      </c>
      <c r="M119" s="19" t="n">
        <f aca="false">AVERAGE(C119:J119)</f>
        <v>2</v>
      </c>
      <c r="N119" s="20" t="n">
        <f aca="false">K119-L119</f>
        <v>0</v>
      </c>
      <c r="O119" s="21" t="n">
        <f aca="false">N119/K119</f>
        <v>0</v>
      </c>
    </row>
    <row r="120" customFormat="false" ht="15.95" hidden="false" customHeight="false" outlineLevel="0" collapsed="false">
      <c r="A120" s="22" t="s">
        <v>119</v>
      </c>
      <c r="B120" s="23" t="s">
        <v>40</v>
      </c>
      <c r="C120" s="24" t="n">
        <v>4.5</v>
      </c>
      <c r="D120" s="24" t="n">
        <v>5.9</v>
      </c>
      <c r="E120" s="24" t="n">
        <v>4.9</v>
      </c>
      <c r="F120" s="24" t="n">
        <v>3.9</v>
      </c>
      <c r="G120" s="24" t="n">
        <v>4.1</v>
      </c>
      <c r="H120" s="24" t="n">
        <v>4.6</v>
      </c>
      <c r="I120" s="24" t="n">
        <v>4.3</v>
      </c>
      <c r="J120" s="24" t="n">
        <v>5.3</v>
      </c>
      <c r="K120" s="19" t="n">
        <f aca="false">MAX(C120:J120)</f>
        <v>5.9</v>
      </c>
      <c r="L120" s="19" t="n">
        <f aca="false">MIN(C120:J120)</f>
        <v>3.9</v>
      </c>
      <c r="M120" s="19" t="n">
        <f aca="false">AVERAGE(C120:J120)</f>
        <v>4.6875</v>
      </c>
      <c r="N120" s="20" t="n">
        <f aca="false">K120-L120</f>
        <v>2</v>
      </c>
      <c r="O120" s="21" t="n">
        <f aca="false">N120/K120</f>
        <v>0.338983050847458</v>
      </c>
    </row>
    <row r="121" customFormat="false" ht="15.95" hidden="false" customHeight="false" outlineLevel="0" collapsed="false">
      <c r="A121" s="22" t="s">
        <v>120</v>
      </c>
      <c r="B121" s="23" t="s">
        <v>40</v>
      </c>
      <c r="C121" s="24" t="n">
        <v>2.6</v>
      </c>
      <c r="D121" s="24" t="n">
        <v>0.9</v>
      </c>
      <c r="E121" s="24" t="n">
        <v>2</v>
      </c>
      <c r="F121" s="24" t="n">
        <v>1.5</v>
      </c>
      <c r="G121" s="24" t="n">
        <v>1</v>
      </c>
      <c r="H121" s="24" t="n">
        <v>1.95</v>
      </c>
      <c r="I121" s="24" t="n">
        <v>1.9</v>
      </c>
      <c r="J121" s="24" t="n">
        <v>1.55</v>
      </c>
      <c r="K121" s="19" t="n">
        <f aca="false">MAX(C121:J121)</f>
        <v>2.6</v>
      </c>
      <c r="L121" s="19" t="n">
        <f aca="false">MIN(C121:J121)</f>
        <v>0.9</v>
      </c>
      <c r="M121" s="19" t="n">
        <f aca="false">AVERAGE(C121:J121)</f>
        <v>1.675</v>
      </c>
      <c r="N121" s="20" t="n">
        <f aca="false">K121-L121</f>
        <v>1.7</v>
      </c>
      <c r="O121" s="21" t="n">
        <f aca="false">N121/K121</f>
        <v>0.653846153846154</v>
      </c>
    </row>
    <row r="122" customFormat="false" ht="15.95" hidden="false" customHeight="false" outlineLevel="0" collapsed="false">
      <c r="A122" s="22" t="s">
        <v>120</v>
      </c>
      <c r="B122" s="23" t="s">
        <v>121</v>
      </c>
      <c r="C122" s="24" t="n">
        <v>4.8</v>
      </c>
      <c r="D122" s="24" t="s">
        <v>21</v>
      </c>
      <c r="E122" s="24" t="s">
        <v>21</v>
      </c>
      <c r="F122" s="24" t="s">
        <v>21</v>
      </c>
      <c r="G122" s="24" t="n">
        <v>2</v>
      </c>
      <c r="H122" s="24" t="n">
        <v>1.1</v>
      </c>
      <c r="I122" s="24" t="s">
        <v>21</v>
      </c>
      <c r="J122" s="24" t="n">
        <v>1.9</v>
      </c>
      <c r="K122" s="19" t="n">
        <f aca="false">MAX(C122:J122)</f>
        <v>4.8</v>
      </c>
      <c r="L122" s="19" t="n">
        <f aca="false">MIN(C122:J122)</f>
        <v>1.1</v>
      </c>
      <c r="M122" s="19" t="n">
        <f aca="false">AVERAGE(C122:J122)</f>
        <v>2.45</v>
      </c>
      <c r="N122" s="20" t="n">
        <f aca="false">K122-L122</f>
        <v>3.7</v>
      </c>
      <c r="O122" s="21" t="n">
        <f aca="false">N122/K122</f>
        <v>0.770833333333333</v>
      </c>
    </row>
    <row r="123" customFormat="false" ht="15.95" hidden="false" customHeight="false" outlineLevel="0" collapsed="false">
      <c r="A123" s="22" t="s">
        <v>122</v>
      </c>
      <c r="B123" s="23" t="s">
        <v>121</v>
      </c>
      <c r="C123" s="24" t="s">
        <v>21</v>
      </c>
      <c r="D123" s="24" t="n">
        <v>3.9</v>
      </c>
      <c r="E123" s="24" t="s">
        <v>21</v>
      </c>
      <c r="F123" s="24" t="n">
        <v>3</v>
      </c>
      <c r="G123" s="24" t="n">
        <v>3</v>
      </c>
      <c r="H123" s="24" t="s">
        <v>21</v>
      </c>
      <c r="I123" s="24" t="s">
        <v>21</v>
      </c>
      <c r="J123" s="24" t="n">
        <v>4.9</v>
      </c>
      <c r="K123" s="19" t="n">
        <f aca="false">MAX(C123:J123)</f>
        <v>4.9</v>
      </c>
      <c r="L123" s="19" t="n">
        <f aca="false">MIN(C123:J123)</f>
        <v>3</v>
      </c>
      <c r="M123" s="19" t="n">
        <f aca="false">AVERAGE(C123:J123)</f>
        <v>3.7</v>
      </c>
      <c r="N123" s="20" t="n">
        <f aca="false">K123-L123</f>
        <v>1.9</v>
      </c>
      <c r="O123" s="21" t="n">
        <f aca="false">N123/K123</f>
        <v>0.387755102040816</v>
      </c>
    </row>
    <row r="124" customFormat="false" ht="15" hidden="false" customHeight="false" outlineLevel="0" collapsed="false">
      <c r="A124" s="16"/>
      <c r="B124" s="17"/>
      <c r="C124" s="18"/>
      <c r="D124" s="18"/>
      <c r="E124" s="18"/>
      <c r="F124" s="18"/>
      <c r="G124" s="18"/>
      <c r="H124" s="18"/>
      <c r="I124" s="18"/>
      <c r="J124" s="18"/>
      <c r="K124" s="19"/>
      <c r="L124" s="19"/>
      <c r="M124" s="19"/>
      <c r="N124" s="20"/>
      <c r="O124" s="21"/>
    </row>
    <row r="125" customFormat="false" ht="15" hidden="false" customHeight="false" outlineLevel="0" collapsed="false">
      <c r="A125" s="10" t="s">
        <v>123</v>
      </c>
      <c r="B125" s="11" t="s">
        <v>12</v>
      </c>
      <c r="C125" s="12" t="s">
        <v>13</v>
      </c>
      <c r="D125" s="12" t="s">
        <v>13</v>
      </c>
      <c r="E125" s="12" t="s">
        <v>13</v>
      </c>
      <c r="F125" s="12" t="s">
        <v>13</v>
      </c>
      <c r="G125" s="12" t="s">
        <v>13</v>
      </c>
      <c r="H125" s="12" t="s">
        <v>13</v>
      </c>
      <c r="I125" s="12" t="s">
        <v>13</v>
      </c>
      <c r="J125" s="12" t="s">
        <v>13</v>
      </c>
      <c r="K125" s="19"/>
      <c r="L125" s="19"/>
      <c r="M125" s="19"/>
      <c r="N125" s="20"/>
      <c r="O125" s="21"/>
    </row>
    <row r="126" customFormat="false" ht="15.95" hidden="false" customHeight="false" outlineLevel="0" collapsed="false">
      <c r="A126" s="22" t="s">
        <v>124</v>
      </c>
      <c r="B126" s="23" t="s">
        <v>125</v>
      </c>
      <c r="C126" s="24" t="n">
        <v>5.9</v>
      </c>
      <c r="D126" s="24" t="n">
        <v>12.9</v>
      </c>
      <c r="E126" s="24" t="n">
        <v>7.5</v>
      </c>
      <c r="F126" s="24" t="n">
        <v>4.9</v>
      </c>
      <c r="G126" s="24" t="n">
        <v>4.9</v>
      </c>
      <c r="H126" s="24" t="n">
        <v>6.5</v>
      </c>
      <c r="I126" s="24" t="n">
        <v>4.3</v>
      </c>
      <c r="J126" s="24" t="s">
        <v>21</v>
      </c>
      <c r="K126" s="19" t="n">
        <f aca="false">MAX(C126:J126)</f>
        <v>12.9</v>
      </c>
      <c r="L126" s="19" t="n">
        <f aca="false">MIN(C126:J126)</f>
        <v>4.3</v>
      </c>
      <c r="M126" s="19" t="n">
        <f aca="false">AVERAGE(C126:J126)</f>
        <v>6.7</v>
      </c>
      <c r="N126" s="20" t="n">
        <f aca="false">K126-L126</f>
        <v>8.6</v>
      </c>
      <c r="O126" s="21" t="n">
        <f aca="false">N126/K126</f>
        <v>0.666666666666667</v>
      </c>
    </row>
    <row r="127" customFormat="false" ht="31.95" hidden="false" customHeight="false" outlineLevel="0" collapsed="false">
      <c r="A127" s="22" t="s">
        <v>126</v>
      </c>
      <c r="B127" s="23" t="s">
        <v>125</v>
      </c>
      <c r="C127" s="24" t="n">
        <v>8.5</v>
      </c>
      <c r="D127" s="24" t="s">
        <v>21</v>
      </c>
      <c r="E127" s="24" t="n">
        <v>8.9</v>
      </c>
      <c r="F127" s="24" t="n">
        <v>8.9</v>
      </c>
      <c r="G127" s="24" t="n">
        <v>4.9</v>
      </c>
      <c r="H127" s="24" t="n">
        <v>6.5</v>
      </c>
      <c r="I127" s="24" t="s">
        <v>21</v>
      </c>
      <c r="J127" s="24" t="s">
        <v>21</v>
      </c>
      <c r="K127" s="19" t="n">
        <f aca="false">MAX(C127:J127)</f>
        <v>8.9</v>
      </c>
      <c r="L127" s="19" t="n">
        <f aca="false">MIN(C127:J127)</f>
        <v>4.9</v>
      </c>
      <c r="M127" s="19" t="n">
        <f aca="false">AVERAGE(C127:J127)</f>
        <v>7.54</v>
      </c>
      <c r="N127" s="20" t="n">
        <f aca="false">K127-L127</f>
        <v>4</v>
      </c>
      <c r="O127" s="21" t="n">
        <f aca="false">N127/K127</f>
        <v>0.449438202247191</v>
      </c>
    </row>
    <row r="128" customFormat="false" ht="15.95" hidden="false" customHeight="false" outlineLevel="0" collapsed="false">
      <c r="A128" s="22" t="s">
        <v>127</v>
      </c>
      <c r="B128" s="23" t="s">
        <v>87</v>
      </c>
      <c r="C128" s="24" t="n">
        <v>3.9</v>
      </c>
      <c r="D128" s="24" t="n">
        <v>4.9</v>
      </c>
      <c r="E128" s="24" t="n">
        <v>8.5</v>
      </c>
      <c r="F128" s="24" t="n">
        <v>3.2</v>
      </c>
      <c r="G128" s="24" t="s">
        <v>21</v>
      </c>
      <c r="H128" s="24" t="n">
        <v>5.2</v>
      </c>
      <c r="I128" s="24" t="s">
        <v>21</v>
      </c>
      <c r="J128" s="24" t="s">
        <v>21</v>
      </c>
      <c r="K128" s="19" t="n">
        <f aca="false">MAX(C128:J128)</f>
        <v>8.5</v>
      </c>
      <c r="L128" s="19" t="n">
        <f aca="false">MIN(C128:J128)</f>
        <v>3.2</v>
      </c>
      <c r="M128" s="19" t="n">
        <f aca="false">AVERAGE(C128:J128)</f>
        <v>5.14</v>
      </c>
      <c r="N128" s="20" t="n">
        <f aca="false">K128-L128</f>
        <v>5.3</v>
      </c>
      <c r="O128" s="21" t="n">
        <f aca="false">N128/K128</f>
        <v>0.623529411764706</v>
      </c>
    </row>
    <row r="129" customFormat="false" ht="15.95" hidden="false" customHeight="false" outlineLevel="0" collapsed="false">
      <c r="A129" s="22" t="s">
        <v>128</v>
      </c>
      <c r="B129" s="23" t="s">
        <v>87</v>
      </c>
      <c r="C129" s="24" t="n">
        <v>4.5</v>
      </c>
      <c r="D129" s="24" t="s">
        <v>21</v>
      </c>
      <c r="E129" s="24" t="n">
        <v>8.9</v>
      </c>
      <c r="F129" s="24" t="n">
        <v>3.2</v>
      </c>
      <c r="G129" s="24" t="n">
        <v>3</v>
      </c>
      <c r="H129" s="24" t="s">
        <v>21</v>
      </c>
      <c r="I129" s="24" t="s">
        <v>21</v>
      </c>
      <c r="J129" s="24" t="s">
        <v>21</v>
      </c>
      <c r="K129" s="19" t="n">
        <f aca="false">MAX(C129:J129)</f>
        <v>8.9</v>
      </c>
      <c r="L129" s="19" t="n">
        <f aca="false">MIN(C129:J129)</f>
        <v>3</v>
      </c>
      <c r="M129" s="19" t="n">
        <f aca="false">AVERAGE(C129:J129)</f>
        <v>4.9</v>
      </c>
      <c r="N129" s="20" t="n">
        <f aca="false">K129-L129</f>
        <v>5.9</v>
      </c>
      <c r="O129" s="21" t="n">
        <f aca="false">N129/K129</f>
        <v>0.662921348314607</v>
      </c>
    </row>
    <row r="130" customFormat="false" ht="15" hidden="false" customHeight="false" outlineLevel="0" collapsed="false">
      <c r="A130" s="0"/>
      <c r="B130" s="0"/>
      <c r="C130" s="0"/>
      <c r="D130" s="0"/>
      <c r="E130" s="0"/>
      <c r="F130" s="0"/>
      <c r="G130" s="0"/>
      <c r="H130" s="0"/>
      <c r="I130" s="0"/>
      <c r="J130" s="0"/>
    </row>
    <row r="131" customFormat="false" ht="15" hidden="false" customHeight="true" outlineLevel="0" collapsed="false">
      <c r="A131" s="26" t="s">
        <v>129</v>
      </c>
      <c r="B131" s="26"/>
      <c r="C131" s="13" t="n">
        <f aca="false">COUNT(C6:C129)</f>
        <v>49</v>
      </c>
      <c r="D131" s="13" t="n">
        <f aca="false">COUNT(D12:D129)</f>
        <v>44</v>
      </c>
      <c r="E131" s="13" t="n">
        <f aca="false">COUNT(E12:E129)</f>
        <v>48</v>
      </c>
      <c r="F131" s="13" t="n">
        <f aca="false">COUNT(F12:F129)</f>
        <v>76</v>
      </c>
      <c r="G131" s="13" t="n">
        <f aca="false">COUNT(G12:G129)</f>
        <v>61</v>
      </c>
      <c r="H131" s="13" t="n">
        <f aca="false">COUNT(H12:H129)</f>
        <v>52</v>
      </c>
      <c r="I131" s="13" t="n">
        <f aca="false">COUNT(I12:I129)</f>
        <v>54</v>
      </c>
      <c r="J131" s="13" t="n">
        <f aca="false">COUNT(J12:J129)</f>
        <v>46</v>
      </c>
    </row>
  </sheetData>
  <sheetProtection sheet="true" password="f080" objects="true" scenarios="true"/>
  <mergeCells count="5">
    <mergeCell ref="A1:N1"/>
    <mergeCell ref="A2:N3"/>
    <mergeCell ref="A4:B4"/>
    <mergeCell ref="K4:O4"/>
    <mergeCell ref="A131:B131"/>
  </mergeCells>
  <printOptions headings="false" gridLines="false" gridLinesSet="true" horizontalCentered="false" verticalCentered="false"/>
  <pageMargins left="0.590277777777778" right="0.472222222222222" top="0.590277777777778" bottom="0.472222222222222" header="0.511805555555555" footer="0.51180555555555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61" zoomScaleNormal="61" zoomScalePageLayoutView="100" workbookViewId="0">
      <selection pane="topLeft" activeCell="F4" activeCellId="0" sqref="F4"/>
    </sheetView>
  </sheetViews>
  <sheetFormatPr defaultRowHeight="12.8"/>
  <cols>
    <col collapsed="false" hidden="false" max="1" min="1" style="0" width="8.36734693877551"/>
    <col collapsed="false" hidden="false" max="2" min="2" style="0" width="27.6734693877551"/>
    <col collapsed="false" hidden="false" max="3" min="3" style="0" width="25.6479591836735"/>
    <col collapsed="false" hidden="false" max="4" min="4" style="0" width="39.1479591836735"/>
    <col collapsed="false" hidden="false" max="5" min="5" style="0" width="36.5816326530612"/>
    <col collapsed="false" hidden="false" max="6" min="6" style="0" width="31.8571428571429"/>
    <col collapsed="false" hidden="false" max="7" min="7" style="0" width="25.6479591836735"/>
    <col collapsed="false" hidden="false" max="8" min="8" style="0" width="22.8112244897959"/>
    <col collapsed="false" hidden="false" max="9" min="9" style="0" width="51.2959183673469"/>
    <col collapsed="false" hidden="false" max="1025" min="10" style="0" width="8.36734693877551"/>
  </cols>
  <sheetData>
    <row r="1" customFormat="false" ht="49.1" hidden="false" customHeight="true" outlineLevel="0" collapsed="false">
      <c r="A1" s="27" t="s">
        <v>130</v>
      </c>
      <c r="B1" s="27"/>
      <c r="C1" s="27"/>
      <c r="D1" s="27"/>
      <c r="E1" s="27"/>
      <c r="F1" s="27"/>
      <c r="G1" s="27"/>
      <c r="H1" s="27"/>
      <c r="I1" s="27"/>
    </row>
    <row r="2" customFormat="false" ht="43.95" hidden="false" customHeight="true" outlineLevel="0" collapsed="false">
      <c r="A2" s="28"/>
      <c r="B2" s="29" t="s">
        <v>2</v>
      </c>
      <c r="C2" s="30" t="s">
        <v>3</v>
      </c>
      <c r="D2" s="30" t="s">
        <v>131</v>
      </c>
      <c r="E2" s="30" t="s">
        <v>5</v>
      </c>
      <c r="F2" s="30" t="s">
        <v>6</v>
      </c>
      <c r="G2" s="30" t="s">
        <v>7</v>
      </c>
      <c r="H2" s="30" t="s">
        <v>8</v>
      </c>
      <c r="I2" s="30" t="s">
        <v>9</v>
      </c>
    </row>
    <row r="3" customFormat="false" ht="16.15" hidden="false" customHeight="false" outlineLevel="0" collapsed="false">
      <c r="A3" s="28" t="s">
        <v>132</v>
      </c>
      <c r="B3" s="31" t="n">
        <v>49</v>
      </c>
      <c r="C3" s="28" t="n">
        <v>45</v>
      </c>
      <c r="D3" s="31" t="n">
        <v>49</v>
      </c>
      <c r="E3" s="31" t="n">
        <v>79</v>
      </c>
      <c r="F3" s="31" t="n">
        <v>63</v>
      </c>
      <c r="G3" s="31" t="n">
        <v>54</v>
      </c>
      <c r="H3" s="31" t="n">
        <v>56</v>
      </c>
      <c r="I3" s="31" t="n">
        <v>49</v>
      </c>
    </row>
    <row r="4" customFormat="false" ht="16.15" hidden="false" customHeight="false" outlineLevel="0" collapsed="false">
      <c r="A4" s="28" t="n">
        <v>84</v>
      </c>
      <c r="B4" s="32" t="n">
        <f aca="false">B3/A4</f>
        <v>0.583333333333333</v>
      </c>
      <c r="C4" s="32" t="n">
        <f aca="false">C3/A4</f>
        <v>0.535714285714286</v>
      </c>
      <c r="D4" s="32" t="n">
        <f aca="false">D3/A4</f>
        <v>0.583333333333333</v>
      </c>
      <c r="E4" s="32" t="n">
        <f aca="false">E3/A4</f>
        <v>0.94047619047619</v>
      </c>
      <c r="F4" s="32" t="n">
        <f aca="false">F3/A4</f>
        <v>0.75</v>
      </c>
      <c r="G4" s="32" t="n">
        <f aca="false">G3/A4</f>
        <v>0.642857142857143</v>
      </c>
      <c r="H4" s="32" t="n">
        <f aca="false">H3/A4</f>
        <v>0.666666666666667</v>
      </c>
      <c r="I4" s="32" t="n">
        <f aca="false">I3/A4</f>
        <v>0.583333333333333</v>
      </c>
    </row>
  </sheetData>
  <sheetProtection sheet="true" password="f080" objects="true" scenarios="true"/>
  <mergeCells count="1">
    <mergeCell ref="A1:I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61" zoomScaleNormal="61" zoomScalePageLayoutView="100" workbookViewId="0">
      <selection pane="topLeft" activeCell="O3" activeCellId="0" sqref="O3"/>
    </sheetView>
  </sheetViews>
  <sheetFormatPr defaultRowHeight="16.15"/>
  <cols>
    <col collapsed="false" hidden="false" max="1" min="1" style="33" width="66.9540816326531"/>
    <col collapsed="false" hidden="true" max="10" min="2" style="34" width="0"/>
    <col collapsed="false" hidden="false" max="11" min="11" style="35" width="22.9489795918367"/>
    <col collapsed="false" hidden="false" max="12" min="12" style="35" width="29.0255102040816"/>
    <col collapsed="false" hidden="false" max="13" min="13" style="35" width="31.3163265306122"/>
    <col collapsed="false" hidden="false" max="14" min="14" style="35" width="36.3112244897959"/>
    <col collapsed="false" hidden="false" max="15" min="15" style="35" width="58.3163265306122"/>
    <col collapsed="false" hidden="false" max="1025" min="16" style="34" width="11.3418367346939"/>
  </cols>
  <sheetData>
    <row r="1" customFormat="false" ht="52.85" hidden="false" customHeight="true" outlineLevel="0" collapsed="false">
      <c r="A1" s="36" t="s">
        <v>133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customFormat="false" ht="12.8" hidden="false" customHeight="true" outlineLevel="0" collapsed="false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customFormat="false" ht="63.9" hidden="false" customHeight="true" outlineLevel="0" collapsed="false">
      <c r="A3" s="38" t="s">
        <v>1</v>
      </c>
      <c r="B3" s="39" t="s">
        <v>12</v>
      </c>
      <c r="C3" s="40" t="s">
        <v>13</v>
      </c>
      <c r="D3" s="40" t="s">
        <v>13</v>
      </c>
      <c r="E3" s="40" t="s">
        <v>13</v>
      </c>
      <c r="F3" s="40" t="s">
        <v>13</v>
      </c>
      <c r="G3" s="40" t="s">
        <v>13</v>
      </c>
      <c r="H3" s="40" t="s">
        <v>13</v>
      </c>
      <c r="I3" s="40" t="s">
        <v>13</v>
      </c>
      <c r="J3" s="40" t="s">
        <v>13</v>
      </c>
      <c r="K3" s="41" t="s">
        <v>14</v>
      </c>
      <c r="L3" s="41" t="s">
        <v>15</v>
      </c>
      <c r="M3" s="41" t="s">
        <v>16</v>
      </c>
      <c r="N3" s="42" t="s">
        <v>17</v>
      </c>
      <c r="O3" s="43" t="s">
        <v>18</v>
      </c>
    </row>
    <row r="4" customFormat="false" ht="17.2" hidden="false" customHeight="false" outlineLevel="0" collapsed="false">
      <c r="A4" s="44" t="s">
        <v>134</v>
      </c>
      <c r="B4" s="31" t="s">
        <v>73</v>
      </c>
      <c r="C4" s="45" t="s">
        <v>21</v>
      </c>
      <c r="D4" s="45" t="n">
        <v>6.9</v>
      </c>
      <c r="E4" s="45" t="n">
        <v>1.5</v>
      </c>
      <c r="F4" s="45" t="n">
        <v>5.9</v>
      </c>
      <c r="G4" s="45" t="n">
        <v>7</v>
      </c>
      <c r="H4" s="45" t="s">
        <v>21</v>
      </c>
      <c r="I4" s="45" t="n">
        <v>6.2</v>
      </c>
      <c r="J4" s="45" t="n">
        <v>7</v>
      </c>
      <c r="K4" s="46" t="n">
        <f aca="false">MAX(C4:J4)</f>
        <v>7</v>
      </c>
      <c r="L4" s="46" t="n">
        <f aca="false">MIN(C4:J4)</f>
        <v>1.5</v>
      </c>
      <c r="M4" s="46" t="n">
        <f aca="false">AVERAGE(C4:J4)</f>
        <v>5.75</v>
      </c>
      <c r="N4" s="46" t="n">
        <f aca="false">K4-L4</f>
        <v>5.5</v>
      </c>
      <c r="O4" s="47" t="n">
        <f aca="false">N4/K4</f>
        <v>0.785714285714286</v>
      </c>
    </row>
    <row r="5" customFormat="false" ht="17.2" hidden="false" customHeight="false" outlineLevel="0" collapsed="false">
      <c r="A5" s="44" t="s">
        <v>120</v>
      </c>
      <c r="B5" s="31" t="s">
        <v>121</v>
      </c>
      <c r="C5" s="45" t="n">
        <v>4.8</v>
      </c>
      <c r="D5" s="45" t="s">
        <v>21</v>
      </c>
      <c r="E5" s="45" t="s">
        <v>21</v>
      </c>
      <c r="F5" s="45" t="s">
        <v>21</v>
      </c>
      <c r="G5" s="45" t="n">
        <v>2</v>
      </c>
      <c r="H5" s="45" t="n">
        <v>1.1</v>
      </c>
      <c r="I5" s="45" t="s">
        <v>21</v>
      </c>
      <c r="J5" s="45" t="n">
        <v>1.9</v>
      </c>
      <c r="K5" s="46" t="n">
        <f aca="false">MAX(C5:J5)</f>
        <v>4.8</v>
      </c>
      <c r="L5" s="46" t="n">
        <f aca="false">MIN(C5:J5)</f>
        <v>1.1</v>
      </c>
      <c r="M5" s="46" t="n">
        <f aca="false">AVERAGE(C5:J5)</f>
        <v>2.45</v>
      </c>
      <c r="N5" s="46" t="n">
        <f aca="false">K5-L5</f>
        <v>3.7</v>
      </c>
      <c r="O5" s="47" t="n">
        <f aca="false">N5/K5</f>
        <v>0.770833333333333</v>
      </c>
    </row>
    <row r="6" customFormat="false" ht="17.2" hidden="false" customHeight="false" outlineLevel="0" collapsed="false">
      <c r="A6" s="48" t="s">
        <v>135</v>
      </c>
      <c r="B6" s="28" t="s">
        <v>25</v>
      </c>
      <c r="C6" s="46" t="s">
        <v>21</v>
      </c>
      <c r="D6" s="46" t="n">
        <v>8.9</v>
      </c>
      <c r="E6" s="46" t="n">
        <v>28.9</v>
      </c>
      <c r="F6" s="46" t="n">
        <v>6.9</v>
      </c>
      <c r="G6" s="46" t="n">
        <v>20</v>
      </c>
      <c r="H6" s="46" t="n">
        <v>25.4</v>
      </c>
      <c r="I6" s="46" t="n">
        <v>19.9</v>
      </c>
      <c r="J6" s="46" t="n">
        <v>24.9</v>
      </c>
      <c r="K6" s="46" t="n">
        <f aca="false">MAX(C6:J6)</f>
        <v>28.9</v>
      </c>
      <c r="L6" s="46" t="n">
        <f aca="false">MIN(C6:J6)</f>
        <v>6.9</v>
      </c>
      <c r="M6" s="46" t="n">
        <f aca="false">AVERAGE(C6:J6)</f>
        <v>19.2714285714286</v>
      </c>
      <c r="N6" s="46" t="n">
        <f aca="false">K6-L6</f>
        <v>22</v>
      </c>
      <c r="O6" s="47" t="n">
        <f aca="false">N6/K6</f>
        <v>0.761245674740484</v>
      </c>
    </row>
    <row r="7" customFormat="false" ht="17.2" hidden="false" customHeight="false" outlineLevel="0" collapsed="false">
      <c r="A7" s="44" t="s">
        <v>99</v>
      </c>
      <c r="B7" s="31" t="s">
        <v>35</v>
      </c>
      <c r="C7" s="45" t="s">
        <v>21</v>
      </c>
      <c r="D7" s="45" t="s">
        <v>21</v>
      </c>
      <c r="E7" s="45" t="n">
        <v>7.5</v>
      </c>
      <c r="F7" s="45" t="n">
        <v>4.9</v>
      </c>
      <c r="G7" s="45" t="n">
        <v>7.9</v>
      </c>
      <c r="H7" s="45" t="n">
        <v>15.3</v>
      </c>
      <c r="I7" s="45" t="n">
        <v>4</v>
      </c>
      <c r="J7" s="45" t="n">
        <v>9.8</v>
      </c>
      <c r="K7" s="46" t="n">
        <f aca="false">MAX(C7:J7)</f>
        <v>15.3</v>
      </c>
      <c r="L7" s="46" t="n">
        <f aca="false">MIN(C7:J7)</f>
        <v>4</v>
      </c>
      <c r="M7" s="46" t="n">
        <f aca="false">AVERAGE(C7:J7)</f>
        <v>8.23333333333333</v>
      </c>
      <c r="N7" s="46" t="n">
        <f aca="false">K7-L7</f>
        <v>11.3</v>
      </c>
      <c r="O7" s="47" t="n">
        <f aca="false">N7/K7</f>
        <v>0.738562091503268</v>
      </c>
    </row>
    <row r="8" customFormat="false" ht="17.2" hidden="false" customHeight="false" outlineLevel="0" collapsed="false">
      <c r="A8" s="44" t="s">
        <v>43</v>
      </c>
      <c r="B8" s="31" t="s">
        <v>40</v>
      </c>
      <c r="C8" s="45" t="n">
        <v>17.5</v>
      </c>
      <c r="D8" s="45" t="s">
        <v>21</v>
      </c>
      <c r="E8" s="45" t="s">
        <v>21</v>
      </c>
      <c r="F8" s="45" t="n">
        <v>5.9</v>
      </c>
      <c r="G8" s="45" t="n">
        <v>10</v>
      </c>
      <c r="H8" s="45" t="n">
        <v>15.5</v>
      </c>
      <c r="I8" s="45" t="s">
        <v>21</v>
      </c>
      <c r="J8" s="45" t="n">
        <v>17.95</v>
      </c>
      <c r="K8" s="46" t="n">
        <f aca="false">MAX(C8:J8)</f>
        <v>17.95</v>
      </c>
      <c r="L8" s="46" t="n">
        <f aca="false">MIN(C8:J8)</f>
        <v>5.9</v>
      </c>
      <c r="M8" s="46" t="n">
        <f aca="false">AVERAGE(C8:J8)</f>
        <v>13.37</v>
      </c>
      <c r="N8" s="46" t="n">
        <f aca="false">K8-L8</f>
        <v>12.05</v>
      </c>
      <c r="O8" s="47" t="n">
        <f aca="false">N8/K8</f>
        <v>0.671309192200557</v>
      </c>
    </row>
    <row r="9" customFormat="false" ht="16.15" hidden="false" customHeight="false" outlineLevel="0" collapsed="false">
      <c r="A9" s="44" t="s">
        <v>45</v>
      </c>
      <c r="B9" s="31" t="s">
        <v>40</v>
      </c>
      <c r="C9" s="45" t="n">
        <v>17.5</v>
      </c>
      <c r="D9" s="45" t="s">
        <v>21</v>
      </c>
      <c r="E9" s="45" t="n">
        <v>15.5</v>
      </c>
      <c r="F9" s="45" t="n">
        <v>5.9</v>
      </c>
      <c r="G9" s="45" t="n">
        <v>9.5</v>
      </c>
      <c r="H9" s="45" t="n">
        <v>15.5</v>
      </c>
      <c r="I9" s="45" t="s">
        <v>21</v>
      </c>
      <c r="J9" s="45" t="n">
        <v>17.95</v>
      </c>
      <c r="K9" s="46" t="n">
        <f aca="false">MAX(C9:J9)</f>
        <v>17.95</v>
      </c>
      <c r="L9" s="46" t="n">
        <f aca="false">MIN(C9:J9)</f>
        <v>5.9</v>
      </c>
      <c r="M9" s="46" t="n">
        <f aca="false">AVERAGE(C9:J9)</f>
        <v>13.6416666666667</v>
      </c>
      <c r="N9" s="46" t="n">
        <f aca="false">K9-L9</f>
        <v>12.05</v>
      </c>
      <c r="O9" s="47" t="n">
        <f aca="false">N9/K9</f>
        <v>0.671309192200557</v>
      </c>
    </row>
    <row r="10" customFormat="false" ht="17.2" hidden="false" customHeight="false" outlineLevel="0" collapsed="false">
      <c r="A10" s="48" t="s">
        <v>136</v>
      </c>
      <c r="B10" s="28" t="s">
        <v>20</v>
      </c>
      <c r="C10" s="46" t="n">
        <v>8.9</v>
      </c>
      <c r="D10" s="46" t="s">
        <v>21</v>
      </c>
      <c r="E10" s="46" t="s">
        <v>21</v>
      </c>
      <c r="F10" s="46" t="n">
        <v>15.9</v>
      </c>
      <c r="G10" s="46" t="n">
        <v>22</v>
      </c>
      <c r="H10" s="46" t="n">
        <v>22</v>
      </c>
      <c r="I10" s="46" t="s">
        <v>21</v>
      </c>
      <c r="J10" s="46" t="n">
        <v>27</v>
      </c>
      <c r="K10" s="46" t="n">
        <f aca="false">MAX(C10:J10)</f>
        <v>27</v>
      </c>
      <c r="L10" s="46" t="n">
        <f aca="false">MIN(C10:J10)</f>
        <v>8.9</v>
      </c>
      <c r="M10" s="46" t="n">
        <f aca="false">AVERAGE(C10:J10)</f>
        <v>19.16</v>
      </c>
      <c r="N10" s="46" t="n">
        <f aca="false">K10-L10</f>
        <v>18.1</v>
      </c>
      <c r="O10" s="47" t="n">
        <f aca="false">N10/K10</f>
        <v>0.67037037037037</v>
      </c>
    </row>
    <row r="11" customFormat="false" ht="17.2" hidden="false" customHeight="false" outlineLevel="0" collapsed="false">
      <c r="A11" s="44" t="s">
        <v>124</v>
      </c>
      <c r="B11" s="31" t="s">
        <v>125</v>
      </c>
      <c r="C11" s="45" t="n">
        <v>5.9</v>
      </c>
      <c r="D11" s="45" t="n">
        <v>12.9</v>
      </c>
      <c r="E11" s="45" t="n">
        <v>7.5</v>
      </c>
      <c r="F11" s="45" t="n">
        <v>4.9</v>
      </c>
      <c r="G11" s="45" t="n">
        <v>4.9</v>
      </c>
      <c r="H11" s="45" t="n">
        <v>6.5</v>
      </c>
      <c r="I11" s="45" t="n">
        <v>4.3</v>
      </c>
      <c r="J11" s="45" t="s">
        <v>21</v>
      </c>
      <c r="K11" s="46" t="n">
        <f aca="false">MAX(C11:J11)</f>
        <v>12.9</v>
      </c>
      <c r="L11" s="46" t="n">
        <f aca="false">MIN(C11:J11)</f>
        <v>4.3</v>
      </c>
      <c r="M11" s="46" t="n">
        <f aca="false">AVERAGE(C11:J11)</f>
        <v>6.7</v>
      </c>
      <c r="N11" s="46" t="n">
        <f aca="false">K11-L11</f>
        <v>8.6</v>
      </c>
      <c r="O11" s="47" t="n">
        <f aca="false">N11/K11</f>
        <v>0.666666666666667</v>
      </c>
    </row>
    <row r="12" customFormat="false" ht="17.2" hidden="false" customHeight="false" outlineLevel="0" collapsed="false">
      <c r="A12" s="44" t="s">
        <v>128</v>
      </c>
      <c r="B12" s="31" t="s">
        <v>87</v>
      </c>
      <c r="C12" s="45" t="n">
        <v>4.5</v>
      </c>
      <c r="D12" s="45" t="s">
        <v>21</v>
      </c>
      <c r="E12" s="45" t="n">
        <v>8.9</v>
      </c>
      <c r="F12" s="45" t="n">
        <v>3.2</v>
      </c>
      <c r="G12" s="45" t="n">
        <v>3</v>
      </c>
      <c r="H12" s="45" t="s">
        <v>21</v>
      </c>
      <c r="I12" s="45" t="s">
        <v>21</v>
      </c>
      <c r="J12" s="45" t="s">
        <v>21</v>
      </c>
      <c r="K12" s="46" t="n">
        <f aca="false">MAX(C12:J12)</f>
        <v>8.9</v>
      </c>
      <c r="L12" s="46" t="n">
        <f aca="false">MIN(C12:J12)</f>
        <v>3</v>
      </c>
      <c r="M12" s="46" t="n">
        <f aca="false">AVERAGE(C12:J12)</f>
        <v>4.9</v>
      </c>
      <c r="N12" s="46" t="n">
        <f aca="false">K12-L12</f>
        <v>5.9</v>
      </c>
      <c r="O12" s="47" t="n">
        <f aca="false">N12/K12</f>
        <v>0.662921348314607</v>
      </c>
    </row>
    <row r="13" customFormat="false" ht="17.2" hidden="false" customHeight="false" outlineLevel="0" collapsed="false">
      <c r="A13" s="44" t="s">
        <v>120</v>
      </c>
      <c r="B13" s="31" t="s">
        <v>40</v>
      </c>
      <c r="C13" s="45" t="n">
        <v>2.6</v>
      </c>
      <c r="D13" s="45" t="n">
        <v>0.9</v>
      </c>
      <c r="E13" s="45" t="n">
        <v>2</v>
      </c>
      <c r="F13" s="45" t="n">
        <v>1.5</v>
      </c>
      <c r="G13" s="45" t="n">
        <v>1</v>
      </c>
      <c r="H13" s="45" t="n">
        <v>1.95</v>
      </c>
      <c r="I13" s="45" t="n">
        <v>1.9</v>
      </c>
      <c r="J13" s="45" t="n">
        <v>1.55</v>
      </c>
      <c r="K13" s="46" t="n">
        <f aca="false">MAX(C13:J13)</f>
        <v>2.6</v>
      </c>
      <c r="L13" s="46" t="n">
        <f aca="false">MIN(C13:J13)</f>
        <v>0.9</v>
      </c>
      <c r="M13" s="46" t="n">
        <f aca="false">AVERAGE(C13:J13)</f>
        <v>1.675</v>
      </c>
      <c r="N13" s="46" t="n">
        <f aca="false">K13-L13</f>
        <v>1.7</v>
      </c>
      <c r="O13" s="47" t="n">
        <f aca="false">N13/K13</f>
        <v>0.653846153846154</v>
      </c>
    </row>
    <row r="14" customFormat="false" ht="17.2" hidden="false" customHeight="false" outlineLevel="0" collapsed="false">
      <c r="A14" s="44" t="s">
        <v>99</v>
      </c>
      <c r="B14" s="31" t="s">
        <v>40</v>
      </c>
      <c r="C14" s="45" t="s">
        <v>21</v>
      </c>
      <c r="D14" s="45" t="s">
        <v>21</v>
      </c>
      <c r="E14" s="45" t="s">
        <v>21</v>
      </c>
      <c r="F14" s="45" t="n">
        <v>5.3</v>
      </c>
      <c r="G14" s="45" t="n">
        <v>14.4</v>
      </c>
      <c r="H14" s="45" t="n">
        <v>15.3</v>
      </c>
      <c r="I14" s="45" t="n">
        <v>13.8</v>
      </c>
      <c r="J14" s="45" t="n">
        <v>15.1</v>
      </c>
      <c r="K14" s="46" t="n">
        <f aca="false">MAX(C14:J14)</f>
        <v>15.3</v>
      </c>
      <c r="L14" s="46" t="n">
        <f aca="false">MIN(C14:J14)</f>
        <v>5.3</v>
      </c>
      <c r="M14" s="46" t="n">
        <f aca="false">AVERAGE(C14:J14)</f>
        <v>12.78</v>
      </c>
      <c r="N14" s="46" t="n">
        <f aca="false">K14-L14</f>
        <v>10</v>
      </c>
      <c r="O14" s="47" t="n">
        <f aca="false">N14/K14</f>
        <v>0.65359477124183</v>
      </c>
    </row>
    <row r="15" customFormat="false" ht="17.2" hidden="false" customHeight="false" outlineLevel="0" collapsed="false">
      <c r="A15" s="44" t="s">
        <v>44</v>
      </c>
      <c r="B15" s="31" t="s">
        <v>40</v>
      </c>
      <c r="C15" s="45" t="n">
        <v>5.8</v>
      </c>
      <c r="D15" s="45" t="s">
        <v>21</v>
      </c>
      <c r="E15" s="45" t="s">
        <v>21</v>
      </c>
      <c r="F15" s="45" t="n">
        <v>4.9</v>
      </c>
      <c r="G15" s="45" t="n">
        <v>12</v>
      </c>
      <c r="H15" s="45" t="n">
        <v>13.15</v>
      </c>
      <c r="I15" s="45" t="n">
        <v>11.8</v>
      </c>
      <c r="J15" s="45" t="n">
        <v>14.05</v>
      </c>
      <c r="K15" s="46" t="n">
        <f aca="false">MAX(C15:J15)</f>
        <v>14.05</v>
      </c>
      <c r="L15" s="46" t="n">
        <f aca="false">MIN(C15:J15)</f>
        <v>4.9</v>
      </c>
      <c r="M15" s="46" t="n">
        <f aca="false">AVERAGE(C15:J15)</f>
        <v>10.2833333333333</v>
      </c>
      <c r="N15" s="46" t="n">
        <f aca="false">K15-L15</f>
        <v>9.15</v>
      </c>
      <c r="O15" s="47" t="n">
        <f aca="false">N15/K15</f>
        <v>0.651245551601424</v>
      </c>
    </row>
    <row r="16" customFormat="false" ht="17.2" hidden="false" customHeight="false" outlineLevel="0" collapsed="false">
      <c r="A16" s="44" t="s">
        <v>115</v>
      </c>
      <c r="B16" s="31" t="s">
        <v>117</v>
      </c>
      <c r="C16" s="45" t="n">
        <v>2.5</v>
      </c>
      <c r="D16" s="45" t="n">
        <v>0.9</v>
      </c>
      <c r="E16" s="45" t="s">
        <v>21</v>
      </c>
      <c r="F16" s="45" t="n">
        <v>1</v>
      </c>
      <c r="G16" s="45" t="s">
        <v>21</v>
      </c>
      <c r="H16" s="45" t="n">
        <v>0.9</v>
      </c>
      <c r="I16" s="45" t="s">
        <v>21</v>
      </c>
      <c r="J16" s="45" t="s">
        <v>21</v>
      </c>
      <c r="K16" s="46" t="n">
        <f aca="false">MAX(C16:J16)</f>
        <v>2.5</v>
      </c>
      <c r="L16" s="46" t="n">
        <f aca="false">MIN(C16:J16)</f>
        <v>0.9</v>
      </c>
      <c r="M16" s="46" t="n">
        <f aca="false">AVERAGE(C16:J16)</f>
        <v>1.325</v>
      </c>
      <c r="N16" s="46" t="n">
        <f aca="false">K16-L16</f>
        <v>1.6</v>
      </c>
      <c r="O16" s="47" t="n">
        <f aca="false">N16/K16</f>
        <v>0.64</v>
      </c>
    </row>
    <row r="17" customFormat="false" ht="17.2" hidden="false" customHeight="false" outlineLevel="0" collapsed="false">
      <c r="A17" s="44" t="s">
        <v>127</v>
      </c>
      <c r="B17" s="31" t="s">
        <v>87</v>
      </c>
      <c r="C17" s="45" t="n">
        <v>3.9</v>
      </c>
      <c r="D17" s="45" t="n">
        <v>4.9</v>
      </c>
      <c r="E17" s="45" t="n">
        <v>8.5</v>
      </c>
      <c r="F17" s="45" t="n">
        <v>3.2</v>
      </c>
      <c r="G17" s="45" t="s">
        <v>21</v>
      </c>
      <c r="H17" s="45" t="n">
        <v>5.2</v>
      </c>
      <c r="I17" s="45" t="s">
        <v>21</v>
      </c>
      <c r="J17" s="45" t="s">
        <v>21</v>
      </c>
      <c r="K17" s="46" t="n">
        <f aca="false">MAX(C17:J17)</f>
        <v>8.5</v>
      </c>
      <c r="L17" s="46" t="n">
        <f aca="false">MIN(C17:J17)</f>
        <v>3.2</v>
      </c>
      <c r="M17" s="46" t="n">
        <f aca="false">AVERAGE(C17:J17)</f>
        <v>5.14</v>
      </c>
      <c r="N17" s="46" t="n">
        <f aca="false">K17-L17</f>
        <v>5.3</v>
      </c>
      <c r="O17" s="47" t="n">
        <f aca="false">N17/K17</f>
        <v>0.623529411764706</v>
      </c>
    </row>
    <row r="18" customFormat="false" ht="17.2" hidden="false" customHeight="false" outlineLevel="0" collapsed="false">
      <c r="A18" s="44" t="s">
        <v>46</v>
      </c>
      <c r="B18" s="31" t="s">
        <v>37</v>
      </c>
      <c r="C18" s="45" t="n">
        <v>6.9</v>
      </c>
      <c r="D18" s="45" t="s">
        <v>21</v>
      </c>
      <c r="E18" s="45" t="s">
        <v>21</v>
      </c>
      <c r="F18" s="45" t="n">
        <v>2.9</v>
      </c>
      <c r="G18" s="45" t="n">
        <v>7.5</v>
      </c>
      <c r="H18" s="45" t="s">
        <v>21</v>
      </c>
      <c r="I18" s="45" t="s">
        <v>21</v>
      </c>
      <c r="J18" s="45" t="s">
        <v>21</v>
      </c>
      <c r="K18" s="46" t="n">
        <f aca="false">MAX(C18:J18)</f>
        <v>7.5</v>
      </c>
      <c r="L18" s="46" t="n">
        <f aca="false">MIN(C18:J18)</f>
        <v>2.9</v>
      </c>
      <c r="M18" s="46" t="n">
        <f aca="false">AVERAGE(C18:J18)</f>
        <v>5.76666666666667</v>
      </c>
      <c r="N18" s="46" t="n">
        <f aca="false">K18-L18</f>
        <v>4.6</v>
      </c>
      <c r="O18" s="47" t="n">
        <f aca="false">N18/K18</f>
        <v>0.613333333333333</v>
      </c>
    </row>
    <row r="19" customFormat="false" ht="17.2" hidden="false" customHeight="false" outlineLevel="0" collapsed="false">
      <c r="A19" s="44" t="s">
        <v>48</v>
      </c>
      <c r="B19" s="31" t="s">
        <v>49</v>
      </c>
      <c r="C19" s="45" t="s">
        <v>21</v>
      </c>
      <c r="D19" s="45" t="s">
        <v>21</v>
      </c>
      <c r="E19" s="45" t="s">
        <v>21</v>
      </c>
      <c r="F19" s="45" t="n">
        <v>2.9</v>
      </c>
      <c r="G19" s="45" t="s">
        <v>21</v>
      </c>
      <c r="H19" s="45" t="n">
        <v>7.2</v>
      </c>
      <c r="I19" s="45" t="n">
        <v>7.3</v>
      </c>
      <c r="J19" s="45" t="s">
        <v>21</v>
      </c>
      <c r="K19" s="46" t="n">
        <f aca="false">MAX(C19:J19)</f>
        <v>7.3</v>
      </c>
      <c r="L19" s="46" t="n">
        <f aca="false">MIN(C19:J19)</f>
        <v>2.9</v>
      </c>
      <c r="M19" s="46" t="n">
        <f aca="false">AVERAGE(C19:J19)</f>
        <v>5.8</v>
      </c>
      <c r="N19" s="46" t="n">
        <f aca="false">K19-L19</f>
        <v>4.4</v>
      </c>
      <c r="O19" s="47" t="n">
        <f aca="false">N19/K19</f>
        <v>0.602739726027397</v>
      </c>
    </row>
    <row r="20" customFormat="false" ht="34.4" hidden="false" customHeight="true" outlineLevel="0" collapsed="false">
      <c r="A20" s="44" t="s">
        <v>61</v>
      </c>
      <c r="B20" s="31" t="s">
        <v>40</v>
      </c>
      <c r="C20" s="45" t="n">
        <v>8.5</v>
      </c>
      <c r="D20" s="45" t="s">
        <v>21</v>
      </c>
      <c r="E20" s="45" t="n">
        <v>5.5</v>
      </c>
      <c r="F20" s="45" t="n">
        <v>3.9</v>
      </c>
      <c r="G20" s="45" t="n">
        <v>7</v>
      </c>
      <c r="H20" s="45" t="n">
        <v>7.5</v>
      </c>
      <c r="I20" s="45" t="n">
        <v>3.6</v>
      </c>
      <c r="J20" s="45" t="n">
        <v>4.3</v>
      </c>
      <c r="K20" s="46" t="n">
        <f aca="false">MAX(C20:J20)</f>
        <v>8.5</v>
      </c>
      <c r="L20" s="46" t="n">
        <f aca="false">MIN(C20:J20)</f>
        <v>3.6</v>
      </c>
      <c r="M20" s="46" t="n">
        <f aca="false">AVERAGE(C20:J20)</f>
        <v>5.75714285714286</v>
      </c>
      <c r="N20" s="46" t="n">
        <f aca="false">K20-L20</f>
        <v>4.9</v>
      </c>
      <c r="O20" s="47" t="n">
        <f aca="false">N20/K20</f>
        <v>0.576470588235294</v>
      </c>
    </row>
    <row r="21" customFormat="false" ht="17.2" hidden="false" customHeight="false" outlineLevel="0" collapsed="false">
      <c r="A21" s="44" t="s">
        <v>85</v>
      </c>
      <c r="B21" s="31" t="s">
        <v>86</v>
      </c>
      <c r="C21" s="45" t="s">
        <v>21</v>
      </c>
      <c r="D21" s="45" t="n">
        <v>9.8</v>
      </c>
      <c r="E21" s="45" t="s">
        <v>21</v>
      </c>
      <c r="F21" s="45" t="s">
        <v>21</v>
      </c>
      <c r="G21" s="45" t="s">
        <v>21</v>
      </c>
      <c r="H21" s="45" t="s">
        <v>21</v>
      </c>
      <c r="I21" s="45" t="s">
        <v>21</v>
      </c>
      <c r="J21" s="45" t="n">
        <v>22.9</v>
      </c>
      <c r="K21" s="46" t="n">
        <f aca="false">MAX(C21:J21)</f>
        <v>22.9</v>
      </c>
      <c r="L21" s="46" t="n">
        <f aca="false">MIN(C21:J21)</f>
        <v>9.8</v>
      </c>
      <c r="M21" s="46" t="n">
        <f aca="false">AVERAGE(C21:J21)</f>
        <v>16.35</v>
      </c>
      <c r="N21" s="46" t="n">
        <f aca="false">K21-L21</f>
        <v>13.1</v>
      </c>
      <c r="O21" s="47" t="n">
        <f aca="false">N21/K21</f>
        <v>0.572052401746725</v>
      </c>
    </row>
    <row r="22" customFormat="false" ht="17.2" hidden="false" customHeight="false" outlineLevel="0" collapsed="false">
      <c r="A22" s="44" t="s">
        <v>137</v>
      </c>
      <c r="B22" s="31" t="s">
        <v>49</v>
      </c>
      <c r="C22" s="45" t="n">
        <v>10.9</v>
      </c>
      <c r="D22" s="45" t="n">
        <v>19.8</v>
      </c>
      <c r="E22" s="45" t="s">
        <v>21</v>
      </c>
      <c r="F22" s="45" t="n">
        <v>8.9</v>
      </c>
      <c r="G22" s="45" t="n">
        <v>8.5</v>
      </c>
      <c r="H22" s="45" t="n">
        <v>11.45</v>
      </c>
      <c r="I22" s="45" t="n">
        <v>10.4</v>
      </c>
      <c r="J22" s="45" t="s">
        <v>21</v>
      </c>
      <c r="K22" s="46" t="n">
        <f aca="false">MAX(C22:J22)</f>
        <v>19.8</v>
      </c>
      <c r="L22" s="46" t="n">
        <f aca="false">MIN(C22:J22)</f>
        <v>8.5</v>
      </c>
      <c r="M22" s="46" t="n">
        <f aca="false">AVERAGE(C22:J22)</f>
        <v>11.6583333333333</v>
      </c>
      <c r="N22" s="46" t="n">
        <f aca="false">K22-L22</f>
        <v>11.3</v>
      </c>
      <c r="O22" s="47" t="n">
        <f aca="false">N22/K22</f>
        <v>0.570707070707071</v>
      </c>
    </row>
    <row r="23" customFormat="false" ht="17.2" hidden="false" customHeight="false" outlineLevel="0" collapsed="false">
      <c r="A23" s="44" t="s">
        <v>93</v>
      </c>
      <c r="B23" s="31" t="s">
        <v>94</v>
      </c>
      <c r="C23" s="45" t="n">
        <v>0.6</v>
      </c>
      <c r="D23" s="45" t="n">
        <v>0.9</v>
      </c>
      <c r="E23" s="45" t="n">
        <v>0.4</v>
      </c>
      <c r="F23" s="45" t="n">
        <v>0.5</v>
      </c>
      <c r="G23" s="45" t="n">
        <v>0.6</v>
      </c>
      <c r="H23" s="45" t="s">
        <v>21</v>
      </c>
      <c r="I23" s="45" t="n">
        <v>0.6</v>
      </c>
      <c r="J23" s="45" t="s">
        <v>21</v>
      </c>
      <c r="K23" s="46" t="n">
        <f aca="false">MAX(C23:J23)</f>
        <v>0.9</v>
      </c>
      <c r="L23" s="46" t="n">
        <f aca="false">MIN(C23:J23)</f>
        <v>0.4</v>
      </c>
      <c r="M23" s="46" t="n">
        <f aca="false">AVERAGE(C23:J23)</f>
        <v>0.6</v>
      </c>
      <c r="N23" s="46" t="n">
        <f aca="false">K23-L23</f>
        <v>0.5</v>
      </c>
      <c r="O23" s="47" t="n">
        <f aca="false">N23/K23</f>
        <v>0.555555555555556</v>
      </c>
    </row>
    <row r="24" customFormat="false" ht="17.2" hidden="false" customHeight="false" outlineLevel="0" collapsed="false">
      <c r="A24" s="44" t="s">
        <v>111</v>
      </c>
      <c r="B24" s="31" t="s">
        <v>35</v>
      </c>
      <c r="C24" s="45" t="s">
        <v>21</v>
      </c>
      <c r="D24" s="45" t="n">
        <v>2.9</v>
      </c>
      <c r="E24" s="45" t="n">
        <v>1.8</v>
      </c>
      <c r="F24" s="45" t="n">
        <v>1.3</v>
      </c>
      <c r="G24" s="45" t="n">
        <v>1.3</v>
      </c>
      <c r="H24" s="45" t="s">
        <v>21</v>
      </c>
      <c r="I24" s="45" t="n">
        <v>1.3</v>
      </c>
      <c r="J24" s="45" t="s">
        <v>21</v>
      </c>
      <c r="K24" s="46" t="n">
        <f aca="false">MAX(C24:J24)</f>
        <v>2.9</v>
      </c>
      <c r="L24" s="46" t="n">
        <f aca="false">MIN(C24:J24)</f>
        <v>1.3</v>
      </c>
      <c r="M24" s="46" t="n">
        <f aca="false">AVERAGE(C24:J24)</f>
        <v>1.72</v>
      </c>
      <c r="N24" s="46" t="n">
        <f aca="false">K24-L24</f>
        <v>1.6</v>
      </c>
      <c r="O24" s="47" t="n">
        <f aca="false">N24/K24</f>
        <v>0.551724137931034</v>
      </c>
    </row>
    <row r="25" customFormat="false" ht="17.2" hidden="false" customHeight="false" outlineLevel="0" collapsed="false">
      <c r="A25" s="44" t="s">
        <v>109</v>
      </c>
      <c r="B25" s="31" t="s">
        <v>102</v>
      </c>
      <c r="C25" s="45" t="n">
        <v>3.5</v>
      </c>
      <c r="D25" s="45" t="n">
        <v>4.9</v>
      </c>
      <c r="E25" s="45" t="n">
        <v>4</v>
      </c>
      <c r="F25" s="45" t="n">
        <v>2.9</v>
      </c>
      <c r="G25" s="45" t="n">
        <v>2.2</v>
      </c>
      <c r="H25" s="45" t="s">
        <v>21</v>
      </c>
      <c r="I25" s="45" t="n">
        <v>2.9</v>
      </c>
      <c r="J25" s="45" t="n">
        <v>3.68</v>
      </c>
      <c r="K25" s="46" t="n">
        <f aca="false">MAX(C25:J25)</f>
        <v>4.9</v>
      </c>
      <c r="L25" s="46" t="n">
        <f aca="false">MIN(C25:J25)</f>
        <v>2.2</v>
      </c>
      <c r="M25" s="46" t="n">
        <f aca="false">AVERAGE(C25:J25)</f>
        <v>3.44</v>
      </c>
      <c r="N25" s="46" t="n">
        <f aca="false">K25-L25</f>
        <v>2.7</v>
      </c>
      <c r="O25" s="47" t="n">
        <f aca="false">N25/K25</f>
        <v>0.551020408163265</v>
      </c>
    </row>
    <row r="26" customFormat="false" ht="17.2" hidden="false" customHeight="false" outlineLevel="0" collapsed="false">
      <c r="A26" s="48" t="s">
        <v>138</v>
      </c>
      <c r="B26" s="28" t="s">
        <v>23</v>
      </c>
      <c r="C26" s="46" t="s">
        <v>21</v>
      </c>
      <c r="D26" s="46" t="s">
        <v>21</v>
      </c>
      <c r="E26" s="46" t="s">
        <v>21</v>
      </c>
      <c r="F26" s="46" t="n">
        <v>10.9</v>
      </c>
      <c r="G26" s="46" t="s">
        <v>21</v>
      </c>
      <c r="H26" s="46" t="s">
        <v>21</v>
      </c>
      <c r="I26" s="46" t="s">
        <v>21</v>
      </c>
      <c r="J26" s="46" t="n">
        <v>24.2</v>
      </c>
      <c r="K26" s="46" t="n">
        <f aca="false">MAX(C26:J26)</f>
        <v>24.2</v>
      </c>
      <c r="L26" s="46" t="n">
        <f aca="false">MIN(C26:J26)</f>
        <v>10.9</v>
      </c>
      <c r="M26" s="46" t="n">
        <f aca="false">AVERAGE(C26:J26)</f>
        <v>17.55</v>
      </c>
      <c r="N26" s="46" t="n">
        <f aca="false">K26-L26</f>
        <v>13.3</v>
      </c>
      <c r="O26" s="47" t="n">
        <f aca="false">N26/K26</f>
        <v>0.549586776859504</v>
      </c>
    </row>
    <row r="27" customFormat="false" ht="17.2" hidden="false" customHeight="false" outlineLevel="0" collapsed="false">
      <c r="A27" s="44" t="s">
        <v>95</v>
      </c>
      <c r="B27" s="31" t="s">
        <v>94</v>
      </c>
      <c r="C27" s="45" t="n">
        <v>1.2</v>
      </c>
      <c r="D27" s="45" t="n">
        <v>1.3</v>
      </c>
      <c r="E27" s="45" t="n">
        <v>0.7</v>
      </c>
      <c r="F27" s="45" t="n">
        <v>1</v>
      </c>
      <c r="G27" s="45" t="n">
        <v>1</v>
      </c>
      <c r="H27" s="45" t="n">
        <v>1.1</v>
      </c>
      <c r="I27" s="45" t="n">
        <v>1</v>
      </c>
      <c r="J27" s="45" t="n">
        <v>1.5</v>
      </c>
      <c r="K27" s="46" t="n">
        <f aca="false">MAX(C27:J27)</f>
        <v>1.5</v>
      </c>
      <c r="L27" s="46" t="n">
        <f aca="false">MIN(C27:J27)</f>
        <v>0.7</v>
      </c>
      <c r="M27" s="46" t="n">
        <f aca="false">AVERAGE(C27:J27)</f>
        <v>1.1</v>
      </c>
      <c r="N27" s="46" t="n">
        <f aca="false">K27-L27</f>
        <v>0.8</v>
      </c>
      <c r="O27" s="47" t="n">
        <f aca="false">N27/K27</f>
        <v>0.533333333333333</v>
      </c>
    </row>
    <row r="28" customFormat="false" ht="17.2" hidden="false" customHeight="false" outlineLevel="0" collapsed="false">
      <c r="A28" s="44" t="s">
        <v>110</v>
      </c>
      <c r="B28" s="31" t="s">
        <v>102</v>
      </c>
      <c r="C28" s="45" t="n">
        <v>5.9</v>
      </c>
      <c r="D28" s="45" t="n">
        <v>8.9</v>
      </c>
      <c r="E28" s="45" t="n">
        <v>7.5</v>
      </c>
      <c r="F28" s="45" t="n">
        <v>5.6</v>
      </c>
      <c r="G28" s="45" t="n">
        <v>4.2</v>
      </c>
      <c r="H28" s="45" t="n">
        <v>6.5</v>
      </c>
      <c r="I28" s="45" t="n">
        <v>5.5</v>
      </c>
      <c r="J28" s="45" t="n">
        <v>7.3</v>
      </c>
      <c r="K28" s="46" t="n">
        <f aca="false">MAX(C28:J28)</f>
        <v>8.9</v>
      </c>
      <c r="L28" s="46" t="n">
        <f aca="false">MIN(C28:J28)</f>
        <v>4.2</v>
      </c>
      <c r="M28" s="46" t="n">
        <f aca="false">AVERAGE(C28:J28)</f>
        <v>6.425</v>
      </c>
      <c r="N28" s="46" t="n">
        <f aca="false">K28-L28</f>
        <v>4.7</v>
      </c>
      <c r="O28" s="47" t="n">
        <f aca="false">N28/K28</f>
        <v>0.528089887640449</v>
      </c>
    </row>
    <row r="29" customFormat="false" ht="17.2" hidden="false" customHeight="false" outlineLevel="0" collapsed="false">
      <c r="A29" s="44" t="s">
        <v>113</v>
      </c>
      <c r="B29" s="31" t="s">
        <v>37</v>
      </c>
      <c r="C29" s="45" t="s">
        <v>21</v>
      </c>
      <c r="D29" s="45" t="s">
        <v>21</v>
      </c>
      <c r="E29" s="45" t="s">
        <v>21</v>
      </c>
      <c r="F29" s="45" t="n">
        <v>1.9</v>
      </c>
      <c r="G29" s="45" t="n">
        <v>2.5</v>
      </c>
      <c r="H29" s="45" t="n">
        <v>3</v>
      </c>
      <c r="I29" s="45" t="n">
        <v>3.2</v>
      </c>
      <c r="J29" s="45" t="n">
        <v>3.9</v>
      </c>
      <c r="K29" s="46" t="n">
        <f aca="false">MAX(C29:J29)</f>
        <v>3.9</v>
      </c>
      <c r="L29" s="46" t="n">
        <f aca="false">MIN(C29:J29)</f>
        <v>1.9</v>
      </c>
      <c r="M29" s="46" t="n">
        <f aca="false">AVERAGE(C29:J29)</f>
        <v>2.9</v>
      </c>
      <c r="N29" s="46" t="n">
        <f aca="false">K29-L29</f>
        <v>2</v>
      </c>
      <c r="O29" s="47" t="n">
        <f aca="false">N29/K29</f>
        <v>0.512820512820513</v>
      </c>
    </row>
    <row r="30" customFormat="false" ht="17.2" hidden="false" customHeight="false" outlineLevel="0" collapsed="false">
      <c r="A30" s="48" t="s">
        <v>139</v>
      </c>
      <c r="B30" s="28" t="s">
        <v>25</v>
      </c>
      <c r="C30" s="46" t="s">
        <v>21</v>
      </c>
      <c r="D30" s="46" t="n">
        <v>19.8</v>
      </c>
      <c r="E30" s="46" t="s">
        <v>21</v>
      </c>
      <c r="F30" s="46" t="n">
        <v>19.9</v>
      </c>
      <c r="G30" s="46" t="n">
        <v>33</v>
      </c>
      <c r="H30" s="46" t="s">
        <v>21</v>
      </c>
      <c r="I30" s="46" t="n">
        <v>25</v>
      </c>
      <c r="J30" s="46" t="n">
        <v>40.4</v>
      </c>
      <c r="K30" s="46" t="n">
        <f aca="false">MAX(C30:J30)</f>
        <v>40.4</v>
      </c>
      <c r="L30" s="46" t="n">
        <f aca="false">MIN(C30:J30)</f>
        <v>19.8</v>
      </c>
      <c r="M30" s="46" t="n">
        <f aca="false">AVERAGE(C30:J30)</f>
        <v>27.62</v>
      </c>
      <c r="N30" s="46" t="n">
        <f aca="false">K30-L30</f>
        <v>20.6</v>
      </c>
      <c r="O30" s="47" t="n">
        <f aca="false">N30/K30</f>
        <v>0.50990099009901</v>
      </c>
    </row>
    <row r="31" customFormat="false" ht="17.2" hidden="false" customHeight="false" outlineLevel="0" collapsed="false">
      <c r="A31" s="44" t="s">
        <v>140</v>
      </c>
      <c r="B31" s="31" t="s">
        <v>37</v>
      </c>
      <c r="C31" s="45" t="n">
        <v>1.2</v>
      </c>
      <c r="D31" s="45" t="n">
        <v>2</v>
      </c>
      <c r="E31" s="45" t="n">
        <v>1.2</v>
      </c>
      <c r="F31" s="45" t="n">
        <v>1</v>
      </c>
      <c r="G31" s="45" t="n">
        <v>1.3</v>
      </c>
      <c r="H31" s="45" t="n">
        <v>1.2</v>
      </c>
      <c r="I31" s="45" t="n">
        <v>1</v>
      </c>
      <c r="J31" s="45" t="n">
        <v>1.5</v>
      </c>
      <c r="K31" s="46" t="n">
        <f aca="false">MAX(C31:J31)</f>
        <v>2</v>
      </c>
      <c r="L31" s="46" t="n">
        <f aca="false">MIN(C31:J31)</f>
        <v>1</v>
      </c>
      <c r="M31" s="46" t="n">
        <f aca="false">AVERAGE(C31:J31)</f>
        <v>1.3</v>
      </c>
      <c r="N31" s="46" t="n">
        <f aca="false">K31-L31</f>
        <v>1</v>
      </c>
      <c r="O31" s="47" t="n">
        <f aca="false">N31/K31</f>
        <v>0.5</v>
      </c>
    </row>
    <row r="32" customFormat="false" ht="17.2" hidden="false" customHeight="false" outlineLevel="0" collapsed="false">
      <c r="A32" s="44" t="s">
        <v>141</v>
      </c>
      <c r="B32" s="31" t="s">
        <v>40</v>
      </c>
      <c r="C32" s="45" t="n">
        <v>1</v>
      </c>
      <c r="D32" s="45" t="n">
        <v>1.2</v>
      </c>
      <c r="E32" s="45" t="n">
        <v>1.6</v>
      </c>
      <c r="F32" s="45" t="n">
        <v>0.8</v>
      </c>
      <c r="G32" s="45" t="n">
        <v>1.3</v>
      </c>
      <c r="H32" s="45" t="n">
        <v>0.85</v>
      </c>
      <c r="I32" s="45" t="n">
        <v>1.5</v>
      </c>
      <c r="J32" s="45" t="n">
        <v>1.6</v>
      </c>
      <c r="K32" s="46" t="n">
        <f aca="false">MAX(C32:J32)</f>
        <v>1.6</v>
      </c>
      <c r="L32" s="46" t="n">
        <f aca="false">MIN(C32:J32)</f>
        <v>0.8</v>
      </c>
      <c r="M32" s="46" t="n">
        <f aca="false">AVERAGE(C32:J32)</f>
        <v>1.23125</v>
      </c>
      <c r="N32" s="46" t="n">
        <f aca="false">K32-L32</f>
        <v>0.8</v>
      </c>
      <c r="O32" s="47" t="n">
        <f aca="false">N32/K32</f>
        <v>0.5</v>
      </c>
    </row>
    <row r="33" customFormat="false" ht="17.2" hidden="false" customHeight="false" outlineLevel="0" collapsed="false">
      <c r="A33" s="44" t="s">
        <v>96</v>
      </c>
      <c r="B33" s="31" t="s">
        <v>94</v>
      </c>
      <c r="C33" s="45" t="s">
        <v>21</v>
      </c>
      <c r="D33" s="45" t="n">
        <v>0.7</v>
      </c>
      <c r="E33" s="45" t="n">
        <v>1</v>
      </c>
      <c r="F33" s="45" t="n">
        <v>0.5</v>
      </c>
      <c r="G33" s="45" t="n">
        <v>0.7</v>
      </c>
      <c r="H33" s="45" t="s">
        <v>21</v>
      </c>
      <c r="I33" s="45" t="n">
        <v>0.75</v>
      </c>
      <c r="J33" s="45" t="s">
        <v>21</v>
      </c>
      <c r="K33" s="46" t="n">
        <f aca="false">MAX(C33:J33)</f>
        <v>1</v>
      </c>
      <c r="L33" s="46" t="n">
        <f aca="false">MIN(C33:J33)</f>
        <v>0.5</v>
      </c>
      <c r="M33" s="46" t="n">
        <f aca="false">AVERAGE(C33:J33)</f>
        <v>0.73</v>
      </c>
      <c r="N33" s="46" t="n">
        <f aca="false">K33-L33</f>
        <v>0.5</v>
      </c>
      <c r="O33" s="47" t="n">
        <f aca="false">N33/K33</f>
        <v>0.5</v>
      </c>
    </row>
    <row r="34" customFormat="false" ht="17.2" hidden="false" customHeight="false" outlineLevel="0" collapsed="false">
      <c r="A34" s="44" t="s">
        <v>85</v>
      </c>
      <c r="B34" s="31" t="s">
        <v>40</v>
      </c>
      <c r="C34" s="45" t="s">
        <v>21</v>
      </c>
      <c r="D34" s="45" t="s">
        <v>21</v>
      </c>
      <c r="E34" s="45" t="s">
        <v>21</v>
      </c>
      <c r="F34" s="45" t="n">
        <v>10.9</v>
      </c>
      <c r="G34" s="45" t="n">
        <v>13.7</v>
      </c>
      <c r="H34" s="45" t="n">
        <v>14.95</v>
      </c>
      <c r="I34" s="45" t="s">
        <v>21</v>
      </c>
      <c r="J34" s="45" t="n">
        <v>21.5</v>
      </c>
      <c r="K34" s="46" t="n">
        <f aca="false">MAX(C34:J34)</f>
        <v>21.5</v>
      </c>
      <c r="L34" s="46" t="n">
        <f aca="false">MIN(C34:J34)</f>
        <v>10.9</v>
      </c>
      <c r="M34" s="46" t="n">
        <f aca="false">AVERAGE(C34:J34)</f>
        <v>15.2625</v>
      </c>
      <c r="N34" s="46" t="n">
        <f aca="false">K34-L34</f>
        <v>10.6</v>
      </c>
      <c r="O34" s="47" t="n">
        <f aca="false">N34/K34</f>
        <v>0.493023255813953</v>
      </c>
    </row>
    <row r="35" customFormat="false" ht="17.2" hidden="false" customHeight="false" outlineLevel="0" collapsed="false">
      <c r="A35" s="44" t="s">
        <v>59</v>
      </c>
      <c r="B35" s="31" t="s">
        <v>35</v>
      </c>
      <c r="C35" s="45" t="n">
        <v>4.5</v>
      </c>
      <c r="D35" s="45" t="n">
        <v>6.9</v>
      </c>
      <c r="E35" s="45" t="n">
        <v>3.5</v>
      </c>
      <c r="F35" s="45" t="n">
        <v>3.9</v>
      </c>
      <c r="G35" s="45" t="n">
        <v>3.6</v>
      </c>
      <c r="H35" s="45" t="n">
        <v>3.9</v>
      </c>
      <c r="I35" s="45" t="n">
        <v>3.9</v>
      </c>
      <c r="J35" s="45" t="n">
        <v>4.41</v>
      </c>
      <c r="K35" s="46" t="n">
        <f aca="false">MAX(C35:J35)</f>
        <v>6.9</v>
      </c>
      <c r="L35" s="46" t="n">
        <f aca="false">MIN(C35:J35)</f>
        <v>3.5</v>
      </c>
      <c r="M35" s="46" t="n">
        <f aca="false">AVERAGE(C35:J35)</f>
        <v>4.32625</v>
      </c>
      <c r="N35" s="46" t="n">
        <f aca="false">K35-L35</f>
        <v>3.4</v>
      </c>
      <c r="O35" s="47" t="n">
        <f aca="false">N35/K35</f>
        <v>0.492753623188406</v>
      </c>
    </row>
    <row r="36" customFormat="false" ht="17.2" hidden="false" customHeight="false" outlineLevel="0" collapsed="false">
      <c r="A36" s="44" t="s">
        <v>58</v>
      </c>
      <c r="B36" s="31" t="s">
        <v>35</v>
      </c>
      <c r="C36" s="45" t="n">
        <v>3.5</v>
      </c>
      <c r="D36" s="45" t="n">
        <v>2.9</v>
      </c>
      <c r="E36" s="45" t="n">
        <v>3.5</v>
      </c>
      <c r="F36" s="45" t="n">
        <v>1.9</v>
      </c>
      <c r="G36" s="45" t="n">
        <v>1.8</v>
      </c>
      <c r="H36" s="45" t="n">
        <v>2</v>
      </c>
      <c r="I36" s="45" t="s">
        <v>21</v>
      </c>
      <c r="J36" s="45" t="n">
        <v>2.05</v>
      </c>
      <c r="K36" s="46" t="n">
        <f aca="false">MAX(C36:J36)</f>
        <v>3.5</v>
      </c>
      <c r="L36" s="46" t="n">
        <f aca="false">MIN(C36:J36)</f>
        <v>1.8</v>
      </c>
      <c r="M36" s="46" t="n">
        <f aca="false">AVERAGE(C36:J36)</f>
        <v>2.52142857142857</v>
      </c>
      <c r="N36" s="46" t="n">
        <f aca="false">K36-L36</f>
        <v>1.7</v>
      </c>
      <c r="O36" s="47" t="n">
        <f aca="false">N36/K36</f>
        <v>0.485714285714286</v>
      </c>
    </row>
    <row r="37" customFormat="false" ht="17.2" hidden="false" customHeight="false" outlineLevel="0" collapsed="false">
      <c r="A37" s="44" t="s">
        <v>103</v>
      </c>
      <c r="B37" s="31" t="s">
        <v>102</v>
      </c>
      <c r="C37" s="45" t="n">
        <v>9.8</v>
      </c>
      <c r="D37" s="45" t="n">
        <v>14.9</v>
      </c>
      <c r="E37" s="45" t="n">
        <v>8.9</v>
      </c>
      <c r="F37" s="45" t="n">
        <v>8.9</v>
      </c>
      <c r="G37" s="45" t="n">
        <v>7.8</v>
      </c>
      <c r="H37" s="45" t="n">
        <v>10.6</v>
      </c>
      <c r="I37" s="45" t="n">
        <v>9</v>
      </c>
      <c r="J37" s="45" t="s">
        <v>21</v>
      </c>
      <c r="K37" s="46" t="n">
        <f aca="false">MAX(C37:J37)</f>
        <v>14.9</v>
      </c>
      <c r="L37" s="46" t="n">
        <f aca="false">MIN(C37:J37)</f>
        <v>7.8</v>
      </c>
      <c r="M37" s="46" t="n">
        <f aca="false">AVERAGE(C37:J37)</f>
        <v>9.98571428571429</v>
      </c>
      <c r="N37" s="46" t="n">
        <f aca="false">K37-L37</f>
        <v>7.1</v>
      </c>
      <c r="O37" s="47" t="n">
        <f aca="false">N37/K37</f>
        <v>0.476510067114094</v>
      </c>
    </row>
    <row r="38" customFormat="false" ht="17.2" hidden="false" customHeight="false" outlineLevel="0" collapsed="false">
      <c r="A38" s="44" t="s">
        <v>60</v>
      </c>
      <c r="B38" s="31" t="s">
        <v>37</v>
      </c>
      <c r="C38" s="45" t="n">
        <v>13</v>
      </c>
      <c r="D38" s="45" t="s">
        <v>21</v>
      </c>
      <c r="E38" s="45" t="s">
        <v>21</v>
      </c>
      <c r="F38" s="45" t="n">
        <v>14.9</v>
      </c>
      <c r="G38" s="45" t="s">
        <v>21</v>
      </c>
      <c r="H38" s="45" t="s">
        <v>21</v>
      </c>
      <c r="I38" s="45" t="n">
        <v>8</v>
      </c>
      <c r="J38" s="45" t="n">
        <v>15</v>
      </c>
      <c r="K38" s="46" t="n">
        <f aca="false">MAX(C38:J38)</f>
        <v>15</v>
      </c>
      <c r="L38" s="46" t="n">
        <f aca="false">MIN(C38:J38)</f>
        <v>8</v>
      </c>
      <c r="M38" s="46" t="n">
        <f aca="false">AVERAGE(C38:J38)</f>
        <v>12.725</v>
      </c>
      <c r="N38" s="46" t="n">
        <f aca="false">K38-L38</f>
        <v>7</v>
      </c>
      <c r="O38" s="47" t="n">
        <f aca="false">N38/K38</f>
        <v>0.466666666666667</v>
      </c>
    </row>
    <row r="39" customFormat="false" ht="17.2" hidden="false" customHeight="false" outlineLevel="0" collapsed="false">
      <c r="A39" s="44" t="s">
        <v>101</v>
      </c>
      <c r="B39" s="31" t="s">
        <v>102</v>
      </c>
      <c r="C39" s="45" t="n">
        <v>6.5</v>
      </c>
      <c r="D39" s="45" t="n">
        <v>6.9</v>
      </c>
      <c r="E39" s="45" t="n">
        <v>6.9</v>
      </c>
      <c r="F39" s="45" t="n">
        <v>5.9</v>
      </c>
      <c r="G39" s="45" t="n">
        <v>5.2</v>
      </c>
      <c r="H39" s="45" t="n">
        <v>7.3</v>
      </c>
      <c r="I39" s="45" t="n">
        <v>4.5</v>
      </c>
      <c r="J39" s="45" t="n">
        <v>8.3</v>
      </c>
      <c r="K39" s="46" t="n">
        <f aca="false">MAX(C39:J39)</f>
        <v>8.3</v>
      </c>
      <c r="L39" s="46" t="n">
        <f aca="false">MIN(C39:J39)</f>
        <v>4.5</v>
      </c>
      <c r="M39" s="46" t="n">
        <f aca="false">AVERAGE(C39:J39)</f>
        <v>6.4375</v>
      </c>
      <c r="N39" s="46" t="n">
        <f aca="false">K39-L39</f>
        <v>3.8</v>
      </c>
      <c r="O39" s="47" t="n">
        <f aca="false">N39/K39</f>
        <v>0.457831325301205</v>
      </c>
    </row>
    <row r="40" customFormat="false" ht="17.2" hidden="false" customHeight="false" outlineLevel="0" collapsed="false">
      <c r="A40" s="44" t="s">
        <v>126</v>
      </c>
      <c r="B40" s="31" t="s">
        <v>125</v>
      </c>
      <c r="C40" s="45" t="n">
        <v>8.5</v>
      </c>
      <c r="D40" s="45" t="s">
        <v>21</v>
      </c>
      <c r="E40" s="45" t="n">
        <v>8.9</v>
      </c>
      <c r="F40" s="45" t="n">
        <v>8.9</v>
      </c>
      <c r="G40" s="45" t="n">
        <v>4.9</v>
      </c>
      <c r="H40" s="45" t="n">
        <v>6.5</v>
      </c>
      <c r="I40" s="45" t="s">
        <v>21</v>
      </c>
      <c r="J40" s="45" t="s">
        <v>21</v>
      </c>
      <c r="K40" s="46" t="n">
        <f aca="false">MAX(C40:J40)</f>
        <v>8.9</v>
      </c>
      <c r="L40" s="46" t="n">
        <f aca="false">MIN(C40:J40)</f>
        <v>4.9</v>
      </c>
      <c r="M40" s="46" t="n">
        <f aca="false">AVERAGE(C40:J40)</f>
        <v>7.54</v>
      </c>
      <c r="N40" s="46" t="n">
        <f aca="false">K40-L40</f>
        <v>4</v>
      </c>
      <c r="O40" s="47" t="n">
        <f aca="false">N40/K40</f>
        <v>0.449438202247191</v>
      </c>
    </row>
    <row r="41" customFormat="false" ht="17.2" hidden="false" customHeight="false" outlineLevel="0" collapsed="false">
      <c r="A41" s="44" t="s">
        <v>64</v>
      </c>
      <c r="B41" s="31" t="s">
        <v>35</v>
      </c>
      <c r="C41" s="45" t="n">
        <v>2.5</v>
      </c>
      <c r="D41" s="45" t="n">
        <v>3.9</v>
      </c>
      <c r="E41" s="45" t="n">
        <v>3</v>
      </c>
      <c r="F41" s="45" t="n">
        <v>2.5</v>
      </c>
      <c r="G41" s="45" t="n">
        <v>2.2</v>
      </c>
      <c r="H41" s="45" t="n">
        <v>2.8</v>
      </c>
      <c r="I41" s="45" t="n">
        <v>2.5</v>
      </c>
      <c r="J41" s="45" t="s">
        <v>21</v>
      </c>
      <c r="K41" s="46" t="n">
        <f aca="false">MAX(C41:J41)</f>
        <v>3.9</v>
      </c>
      <c r="L41" s="46" t="n">
        <f aca="false">MIN(C41:J41)</f>
        <v>2.2</v>
      </c>
      <c r="M41" s="46" t="n">
        <f aca="false">AVERAGE(C41:J41)</f>
        <v>2.77142857142857</v>
      </c>
      <c r="N41" s="46" t="n">
        <f aca="false">K41-L41</f>
        <v>1.7</v>
      </c>
      <c r="O41" s="47" t="n">
        <f aca="false">N41/K41</f>
        <v>0.435897435897436</v>
      </c>
    </row>
    <row r="42" customFormat="false" ht="17.2" hidden="false" customHeight="false" outlineLevel="0" collapsed="false">
      <c r="A42" s="44" t="s">
        <v>63</v>
      </c>
      <c r="B42" s="31" t="s">
        <v>35</v>
      </c>
      <c r="C42" s="45" t="n">
        <v>4.5</v>
      </c>
      <c r="D42" s="45" t="n">
        <v>6.9</v>
      </c>
      <c r="E42" s="45" t="n">
        <v>4.9</v>
      </c>
      <c r="F42" s="45" t="n">
        <v>4.9</v>
      </c>
      <c r="G42" s="45" t="n">
        <v>3.9</v>
      </c>
      <c r="H42" s="45" t="n">
        <v>4.4</v>
      </c>
      <c r="I42" s="45" t="n">
        <v>4.5</v>
      </c>
      <c r="J42" s="45" t="n">
        <v>6.5</v>
      </c>
      <c r="K42" s="46" t="n">
        <f aca="false">MAX(C42:J42)</f>
        <v>6.9</v>
      </c>
      <c r="L42" s="46" t="n">
        <f aca="false">MIN(C42:J42)</f>
        <v>3.9</v>
      </c>
      <c r="M42" s="46" t="n">
        <f aca="false">AVERAGE(C42:J42)</f>
        <v>5.0625</v>
      </c>
      <c r="N42" s="46" t="n">
        <f aca="false">K42-L42</f>
        <v>3</v>
      </c>
      <c r="O42" s="47" t="n">
        <f aca="false">N42/K42</f>
        <v>0.434782608695652</v>
      </c>
    </row>
    <row r="43" customFormat="false" ht="17.2" hidden="false" customHeight="false" outlineLevel="0" collapsed="false">
      <c r="A43" s="44" t="s">
        <v>80</v>
      </c>
      <c r="B43" s="31" t="s">
        <v>73</v>
      </c>
      <c r="C43" s="45" t="s">
        <v>21</v>
      </c>
      <c r="D43" s="45" t="n">
        <v>4.9</v>
      </c>
      <c r="E43" s="45" t="n">
        <v>3.9</v>
      </c>
      <c r="F43" s="45" t="n">
        <v>2.9</v>
      </c>
      <c r="G43" s="45" t="n">
        <v>3</v>
      </c>
      <c r="H43" s="45" t="n">
        <v>2.8</v>
      </c>
      <c r="I43" s="45" t="n">
        <v>2.9</v>
      </c>
      <c r="J43" s="45" t="n">
        <v>3.49</v>
      </c>
      <c r="K43" s="46" t="n">
        <f aca="false">MAX(C43:J43)</f>
        <v>4.9</v>
      </c>
      <c r="L43" s="46" t="n">
        <f aca="false">MIN(C43:J43)</f>
        <v>2.8</v>
      </c>
      <c r="M43" s="46" t="n">
        <f aca="false">AVERAGE(C43:J43)</f>
        <v>3.41285714285714</v>
      </c>
      <c r="N43" s="46" t="n">
        <f aca="false">K43-L43</f>
        <v>2.1</v>
      </c>
      <c r="O43" s="47" t="n">
        <f aca="false">N43/K43</f>
        <v>0.428571428571429</v>
      </c>
    </row>
    <row r="44" customFormat="false" ht="17.2" hidden="false" customHeight="false" outlineLevel="0" collapsed="false">
      <c r="A44" s="44" t="s">
        <v>142</v>
      </c>
      <c r="B44" s="31" t="s">
        <v>37</v>
      </c>
      <c r="C44" s="45" t="n">
        <v>0.8</v>
      </c>
      <c r="D44" s="45" t="n">
        <v>1.2</v>
      </c>
      <c r="E44" s="45" t="n">
        <v>1</v>
      </c>
      <c r="F44" s="45" t="n">
        <v>0.8</v>
      </c>
      <c r="G44" s="45" t="n">
        <v>1</v>
      </c>
      <c r="H44" s="45" t="n">
        <v>0.8</v>
      </c>
      <c r="I44" s="45" t="n">
        <v>1</v>
      </c>
      <c r="J44" s="45" t="n">
        <v>1.4</v>
      </c>
      <c r="K44" s="46" t="n">
        <f aca="false">MAX(C44:J44)</f>
        <v>1.4</v>
      </c>
      <c r="L44" s="46" t="n">
        <f aca="false">MIN(C44:J44)</f>
        <v>0.8</v>
      </c>
      <c r="M44" s="46" t="n">
        <f aca="false">AVERAGE(C44:J44)</f>
        <v>1</v>
      </c>
      <c r="N44" s="46" t="n">
        <f aca="false">K44-L44</f>
        <v>0.6</v>
      </c>
      <c r="O44" s="47" t="n">
        <f aca="false">N44/K44</f>
        <v>0.428571428571429</v>
      </c>
    </row>
    <row r="45" customFormat="false" ht="17.2" hidden="false" customHeight="false" outlineLevel="0" collapsed="false">
      <c r="A45" s="44" t="s">
        <v>77</v>
      </c>
      <c r="B45" s="31" t="s">
        <v>40</v>
      </c>
      <c r="C45" s="45" t="n">
        <v>3.5</v>
      </c>
      <c r="D45" s="45" t="n">
        <v>4.9</v>
      </c>
      <c r="E45" s="45" t="n">
        <v>3.9</v>
      </c>
      <c r="F45" s="45" t="n">
        <v>2.9</v>
      </c>
      <c r="G45" s="45" t="n">
        <v>3</v>
      </c>
      <c r="H45" s="45" t="n">
        <v>3.15</v>
      </c>
      <c r="I45" s="45" t="n">
        <v>3.5</v>
      </c>
      <c r="J45" s="45" t="n">
        <v>3.75</v>
      </c>
      <c r="K45" s="46" t="n">
        <f aca="false">MAX(C45:J45)</f>
        <v>4.9</v>
      </c>
      <c r="L45" s="46" t="n">
        <f aca="false">MIN(C45:J45)</f>
        <v>2.9</v>
      </c>
      <c r="M45" s="46" t="n">
        <f aca="false">AVERAGE(C45:J45)</f>
        <v>3.575</v>
      </c>
      <c r="N45" s="46" t="n">
        <f aca="false">K45-L45</f>
        <v>2</v>
      </c>
      <c r="O45" s="47" t="n">
        <f aca="false">N45/K45</f>
        <v>0.408163265306122</v>
      </c>
    </row>
    <row r="46" customFormat="false" ht="34.4" hidden="false" customHeight="false" outlineLevel="0" collapsed="false">
      <c r="A46" s="48" t="s">
        <v>143</v>
      </c>
      <c r="B46" s="28" t="s">
        <v>23</v>
      </c>
      <c r="C46" s="46" t="s">
        <v>21</v>
      </c>
      <c r="D46" s="46" t="s">
        <v>21</v>
      </c>
      <c r="E46" s="46" t="s">
        <v>21</v>
      </c>
      <c r="F46" s="46" t="n">
        <v>23.9</v>
      </c>
      <c r="G46" s="46" t="s">
        <v>21</v>
      </c>
      <c r="H46" s="46" t="s">
        <v>21</v>
      </c>
      <c r="I46" s="46" t="s">
        <v>21</v>
      </c>
      <c r="J46" s="46" t="n">
        <v>40.15</v>
      </c>
      <c r="K46" s="46" t="n">
        <f aca="false">MAX(C46:J46)</f>
        <v>40.15</v>
      </c>
      <c r="L46" s="46" t="n">
        <f aca="false">MIN(C46:J46)</f>
        <v>23.9</v>
      </c>
      <c r="M46" s="46" t="n">
        <f aca="false">AVERAGE(C46:J46)</f>
        <v>32.025</v>
      </c>
      <c r="N46" s="46" t="n">
        <f aca="false">K46-L46</f>
        <v>16.25</v>
      </c>
      <c r="O46" s="47" t="n">
        <f aca="false">N46/K46</f>
        <v>0.404732254047323</v>
      </c>
    </row>
    <row r="47" customFormat="false" ht="17.2" hidden="false" customHeight="false" outlineLevel="0" collapsed="false">
      <c r="A47" s="44" t="s">
        <v>97</v>
      </c>
      <c r="B47" s="31" t="s">
        <v>94</v>
      </c>
      <c r="C47" s="45" t="n">
        <v>1.5</v>
      </c>
      <c r="D47" s="45" t="n">
        <v>1.5</v>
      </c>
      <c r="E47" s="45" t="n">
        <v>2</v>
      </c>
      <c r="F47" s="45" t="n">
        <v>1.2</v>
      </c>
      <c r="G47" s="45" t="n">
        <v>1.3</v>
      </c>
      <c r="H47" s="45" t="s">
        <v>21</v>
      </c>
      <c r="I47" s="45" t="n">
        <v>1.3</v>
      </c>
      <c r="J47" s="45" t="s">
        <v>21</v>
      </c>
      <c r="K47" s="46" t="n">
        <f aca="false">MAX(C47:J47)</f>
        <v>2</v>
      </c>
      <c r="L47" s="46" t="n">
        <f aca="false">MIN(C47:J47)</f>
        <v>1.2</v>
      </c>
      <c r="M47" s="46" t="n">
        <f aca="false">AVERAGE(C47:J47)</f>
        <v>1.46666666666667</v>
      </c>
      <c r="N47" s="46" t="n">
        <f aca="false">K47-L47</f>
        <v>0.8</v>
      </c>
      <c r="O47" s="47" t="n">
        <f aca="false">N47/K47</f>
        <v>0.4</v>
      </c>
    </row>
    <row r="48" customFormat="false" ht="17.2" hidden="false" customHeight="false" outlineLevel="0" collapsed="false">
      <c r="A48" s="44" t="s">
        <v>122</v>
      </c>
      <c r="B48" s="31" t="s">
        <v>121</v>
      </c>
      <c r="C48" s="45" t="s">
        <v>21</v>
      </c>
      <c r="D48" s="45" t="n">
        <v>3.9</v>
      </c>
      <c r="E48" s="45" t="s">
        <v>21</v>
      </c>
      <c r="F48" s="45" t="n">
        <v>3</v>
      </c>
      <c r="G48" s="45" t="n">
        <v>3</v>
      </c>
      <c r="H48" s="45" t="s">
        <v>21</v>
      </c>
      <c r="I48" s="45" t="s">
        <v>21</v>
      </c>
      <c r="J48" s="45" t="n">
        <v>4.9</v>
      </c>
      <c r="K48" s="46" t="n">
        <f aca="false">MAX(C48:J48)</f>
        <v>4.9</v>
      </c>
      <c r="L48" s="46" t="n">
        <f aca="false">MIN(C48:J48)</f>
        <v>3</v>
      </c>
      <c r="M48" s="46" t="n">
        <f aca="false">AVERAGE(C48:J48)</f>
        <v>3.7</v>
      </c>
      <c r="N48" s="46" t="n">
        <f aca="false">K48-L48</f>
        <v>1.9</v>
      </c>
      <c r="O48" s="47" t="n">
        <f aca="false">N48/K48</f>
        <v>0.387755102040816</v>
      </c>
    </row>
    <row r="49" customFormat="false" ht="17.2" hidden="false" customHeight="false" outlineLevel="0" collapsed="false">
      <c r="A49" s="44" t="s">
        <v>92</v>
      </c>
      <c r="B49" s="31" t="s">
        <v>40</v>
      </c>
      <c r="C49" s="45" t="n">
        <v>3.2</v>
      </c>
      <c r="D49" s="45" t="n">
        <v>3.9</v>
      </c>
      <c r="E49" s="45" t="n">
        <v>3.5</v>
      </c>
      <c r="F49" s="45" t="n">
        <v>2.9</v>
      </c>
      <c r="G49" s="45" t="n">
        <v>2.4</v>
      </c>
      <c r="H49" s="45" t="n">
        <v>2.85</v>
      </c>
      <c r="I49" s="45" t="n">
        <v>2.9</v>
      </c>
      <c r="J49" s="45" t="n">
        <v>3.2</v>
      </c>
      <c r="K49" s="46" t="n">
        <f aca="false">MAX(C49:J49)</f>
        <v>3.9</v>
      </c>
      <c r="L49" s="46" t="n">
        <f aca="false">MIN(C49:J49)</f>
        <v>2.4</v>
      </c>
      <c r="M49" s="46" t="n">
        <f aca="false">AVERAGE(C49:J49)</f>
        <v>3.10625</v>
      </c>
      <c r="N49" s="46" t="n">
        <f aca="false">K49-L49</f>
        <v>1.5</v>
      </c>
      <c r="O49" s="47" t="n">
        <f aca="false">N49/K49</f>
        <v>0.384615384615385</v>
      </c>
    </row>
    <row r="50" customFormat="false" ht="34.4" hidden="false" customHeight="false" outlineLevel="0" collapsed="false">
      <c r="A50" s="44" t="s">
        <v>144</v>
      </c>
      <c r="B50" s="31" t="s">
        <v>40</v>
      </c>
      <c r="C50" s="45" t="n">
        <v>1.5</v>
      </c>
      <c r="D50" s="45" t="n">
        <v>1.2</v>
      </c>
      <c r="E50" s="45" t="n">
        <v>1.6</v>
      </c>
      <c r="F50" s="45" t="n">
        <v>1</v>
      </c>
      <c r="G50" s="45" t="s">
        <v>21</v>
      </c>
      <c r="H50" s="45" t="n">
        <v>1.15</v>
      </c>
      <c r="I50" s="45" t="s">
        <v>21</v>
      </c>
      <c r="J50" s="45" t="s">
        <v>21</v>
      </c>
      <c r="K50" s="46" t="n">
        <f aca="false">MAX(C50:J50)</f>
        <v>1.6</v>
      </c>
      <c r="L50" s="46" t="n">
        <f aca="false">MIN(C50:J50)</f>
        <v>1</v>
      </c>
      <c r="M50" s="46" t="n">
        <f aca="false">AVERAGE(C50:J50)</f>
        <v>1.29</v>
      </c>
      <c r="N50" s="46" t="n">
        <f aca="false">K50-L50</f>
        <v>0.6</v>
      </c>
      <c r="O50" s="47" t="n">
        <f aca="false">N50/K50</f>
        <v>0.375</v>
      </c>
    </row>
    <row r="51" customFormat="false" ht="17.2" hidden="false" customHeight="false" outlineLevel="0" collapsed="false">
      <c r="A51" s="48" t="s">
        <v>145</v>
      </c>
      <c r="B51" s="28" t="s">
        <v>25</v>
      </c>
      <c r="C51" s="46" t="n">
        <v>19.9</v>
      </c>
      <c r="D51" s="46" t="n">
        <v>12.9</v>
      </c>
      <c r="E51" s="46" t="n">
        <v>19.5</v>
      </c>
      <c r="F51" s="46" t="n">
        <v>14.9</v>
      </c>
      <c r="G51" s="46" t="n">
        <v>15.5</v>
      </c>
      <c r="H51" s="46" t="n">
        <v>16.8</v>
      </c>
      <c r="I51" s="46" t="n">
        <v>18.5</v>
      </c>
      <c r="J51" s="46" t="n">
        <v>19.95</v>
      </c>
      <c r="K51" s="46" t="n">
        <f aca="false">MAX(C51:J51)</f>
        <v>19.95</v>
      </c>
      <c r="L51" s="46" t="n">
        <f aca="false">MIN(C51:J51)</f>
        <v>12.9</v>
      </c>
      <c r="M51" s="46" t="n">
        <f aca="false">AVERAGE(C51:J51)</f>
        <v>17.24375</v>
      </c>
      <c r="N51" s="46" t="n">
        <f aca="false">K51-L51</f>
        <v>7.05</v>
      </c>
      <c r="O51" s="47" t="n">
        <f aca="false">N51/K51</f>
        <v>0.353383458646616</v>
      </c>
    </row>
    <row r="52" customFormat="false" ht="17.2" hidden="false" customHeight="false" outlineLevel="0" collapsed="false">
      <c r="A52" s="44" t="s">
        <v>146</v>
      </c>
      <c r="B52" s="31" t="s">
        <v>40</v>
      </c>
      <c r="C52" s="45" t="n">
        <v>31.9</v>
      </c>
      <c r="D52" s="45" t="s">
        <v>21</v>
      </c>
      <c r="E52" s="45" t="n">
        <v>32.5</v>
      </c>
      <c r="F52" s="45" t="n">
        <v>26.9</v>
      </c>
      <c r="G52" s="45" t="n">
        <v>32</v>
      </c>
      <c r="H52" s="45" t="n">
        <v>36</v>
      </c>
      <c r="I52" s="45" t="n">
        <v>33.3</v>
      </c>
      <c r="J52" s="45" t="n">
        <v>41.6</v>
      </c>
      <c r="K52" s="46" t="n">
        <f aca="false">MAX(C52:J52)</f>
        <v>41.6</v>
      </c>
      <c r="L52" s="46" t="n">
        <f aca="false">MIN(C52:J52)</f>
        <v>26.9</v>
      </c>
      <c r="M52" s="46" t="n">
        <f aca="false">AVERAGE(C52:J52)</f>
        <v>33.4571428571429</v>
      </c>
      <c r="N52" s="46" t="n">
        <f aca="false">K52-L52</f>
        <v>14.7</v>
      </c>
      <c r="O52" s="47" t="n">
        <f aca="false">N52/K52</f>
        <v>0.353365384615385</v>
      </c>
    </row>
    <row r="53" customFormat="false" ht="17.2" hidden="false" customHeight="false" outlineLevel="0" collapsed="false">
      <c r="A53" s="44" t="s">
        <v>89</v>
      </c>
      <c r="B53" s="31" t="s">
        <v>37</v>
      </c>
      <c r="C53" s="45" t="s">
        <v>21</v>
      </c>
      <c r="D53" s="45" t="s">
        <v>21</v>
      </c>
      <c r="E53" s="45" t="s">
        <v>21</v>
      </c>
      <c r="F53" s="45" t="n">
        <v>14.9</v>
      </c>
      <c r="G53" s="45" t="n">
        <v>18</v>
      </c>
      <c r="H53" s="45" t="s">
        <v>21</v>
      </c>
      <c r="I53" s="45" t="n">
        <v>22.6</v>
      </c>
      <c r="J53" s="45" t="s">
        <v>21</v>
      </c>
      <c r="K53" s="46" t="n">
        <f aca="false">MAX(C53:J53)</f>
        <v>22.6</v>
      </c>
      <c r="L53" s="46" t="n">
        <f aca="false">MIN(C53:J53)</f>
        <v>14.9</v>
      </c>
      <c r="M53" s="46" t="n">
        <f aca="false">AVERAGE(C53:J53)</f>
        <v>18.5</v>
      </c>
      <c r="N53" s="46" t="n">
        <f aca="false">K53-L53</f>
        <v>7.7</v>
      </c>
      <c r="O53" s="47" t="n">
        <f aca="false">N53/K53</f>
        <v>0.34070796460177</v>
      </c>
    </row>
    <row r="54" customFormat="false" ht="17.2" hidden="false" customHeight="false" outlineLevel="0" collapsed="false">
      <c r="A54" s="44" t="s">
        <v>112</v>
      </c>
      <c r="B54" s="31" t="s">
        <v>35</v>
      </c>
      <c r="C54" s="45" t="s">
        <v>21</v>
      </c>
      <c r="D54" s="45" t="n">
        <v>4.9</v>
      </c>
      <c r="E54" s="45" t="n">
        <v>5</v>
      </c>
      <c r="F54" s="45" t="n">
        <v>3.9</v>
      </c>
      <c r="G54" s="45" t="n">
        <v>3.3</v>
      </c>
      <c r="H54" s="45" t="n">
        <v>3.5</v>
      </c>
      <c r="I54" s="45" t="s">
        <v>21</v>
      </c>
      <c r="J54" s="45" t="s">
        <v>21</v>
      </c>
      <c r="K54" s="46" t="n">
        <f aca="false">MAX(C54:J54)</f>
        <v>5</v>
      </c>
      <c r="L54" s="46" t="n">
        <f aca="false">MIN(C54:J54)</f>
        <v>3.3</v>
      </c>
      <c r="M54" s="46" t="n">
        <f aca="false">AVERAGE(C54:J54)</f>
        <v>4.12</v>
      </c>
      <c r="N54" s="46" t="n">
        <f aca="false">K54-L54</f>
        <v>1.7</v>
      </c>
      <c r="O54" s="47" t="n">
        <f aca="false">N54/K54</f>
        <v>0.34</v>
      </c>
    </row>
    <row r="55" customFormat="false" ht="17.2" hidden="false" customHeight="false" outlineLevel="0" collapsed="false">
      <c r="A55" s="44" t="s">
        <v>119</v>
      </c>
      <c r="B55" s="31" t="s">
        <v>40</v>
      </c>
      <c r="C55" s="45" t="n">
        <v>4.5</v>
      </c>
      <c r="D55" s="45" t="n">
        <v>5.9</v>
      </c>
      <c r="E55" s="45" t="n">
        <v>4.9</v>
      </c>
      <c r="F55" s="45" t="n">
        <v>3.9</v>
      </c>
      <c r="G55" s="45" t="n">
        <v>4.1</v>
      </c>
      <c r="H55" s="45" t="n">
        <v>4.6</v>
      </c>
      <c r="I55" s="45" t="n">
        <v>4.3</v>
      </c>
      <c r="J55" s="45" t="n">
        <v>5.3</v>
      </c>
      <c r="K55" s="46" t="n">
        <f aca="false">MAX(C55:J55)</f>
        <v>5.9</v>
      </c>
      <c r="L55" s="46" t="n">
        <f aca="false">MIN(C55:J55)</f>
        <v>3.9</v>
      </c>
      <c r="M55" s="46" t="n">
        <f aca="false">AVERAGE(C55:J55)</f>
        <v>4.6875</v>
      </c>
      <c r="N55" s="46" t="n">
        <f aca="false">K55-L55</f>
        <v>2</v>
      </c>
      <c r="O55" s="47" t="n">
        <f aca="false">N55/K55</f>
        <v>0.338983050847458</v>
      </c>
    </row>
    <row r="56" customFormat="false" ht="17.2" hidden="false" customHeight="false" outlineLevel="0" collapsed="false">
      <c r="A56" s="44" t="s">
        <v>85</v>
      </c>
      <c r="B56" s="31" t="s">
        <v>87</v>
      </c>
      <c r="C56" s="45" t="s">
        <v>21</v>
      </c>
      <c r="D56" s="45" t="n">
        <v>5.9</v>
      </c>
      <c r="E56" s="45" t="n">
        <v>8.9</v>
      </c>
      <c r="F56" s="45" t="n">
        <v>7.9</v>
      </c>
      <c r="G56" s="45" t="n">
        <v>7</v>
      </c>
      <c r="H56" s="45" t="n">
        <v>8.25</v>
      </c>
      <c r="I56" s="45" t="n">
        <v>7.6</v>
      </c>
      <c r="J56" s="45" t="s">
        <v>21</v>
      </c>
      <c r="K56" s="46" t="n">
        <f aca="false">MAX(C56:J56)</f>
        <v>8.9</v>
      </c>
      <c r="L56" s="46" t="n">
        <f aca="false">MIN(C56:J56)</f>
        <v>5.9</v>
      </c>
      <c r="M56" s="46" t="n">
        <f aca="false">AVERAGE(C56:J56)</f>
        <v>7.59166666666667</v>
      </c>
      <c r="N56" s="46" t="n">
        <f aca="false">K56-L56</f>
        <v>3</v>
      </c>
      <c r="O56" s="47" t="n">
        <f aca="false">N56/K56</f>
        <v>0.337078651685393</v>
      </c>
    </row>
    <row r="57" customFormat="false" ht="17.2" hidden="false" customHeight="false" outlineLevel="0" collapsed="false">
      <c r="A57" s="44" t="s">
        <v>147</v>
      </c>
      <c r="B57" s="31" t="s">
        <v>37</v>
      </c>
      <c r="C57" s="45" t="n">
        <v>10.9</v>
      </c>
      <c r="D57" s="45" t="n">
        <v>12.9</v>
      </c>
      <c r="E57" s="45" t="n">
        <v>10</v>
      </c>
      <c r="F57" s="45" t="n">
        <v>9.5</v>
      </c>
      <c r="G57" s="45" t="n">
        <v>9.3</v>
      </c>
      <c r="H57" s="45" t="n">
        <v>10.3</v>
      </c>
      <c r="I57" s="45" t="n">
        <v>9.5</v>
      </c>
      <c r="J57" s="45" t="n">
        <v>8.6</v>
      </c>
      <c r="K57" s="46" t="n">
        <f aca="false">MAX(C57:J57)</f>
        <v>12.9</v>
      </c>
      <c r="L57" s="46" t="n">
        <f aca="false">MIN(C57:J57)</f>
        <v>8.6</v>
      </c>
      <c r="M57" s="46" t="n">
        <f aca="false">AVERAGE(C57:J57)</f>
        <v>10.125</v>
      </c>
      <c r="N57" s="46" t="n">
        <f aca="false">K57-L57</f>
        <v>4.3</v>
      </c>
      <c r="O57" s="47" t="n">
        <f aca="false">N57/K57</f>
        <v>0.333333333333333</v>
      </c>
    </row>
    <row r="58" customFormat="false" ht="17.2" hidden="false" customHeight="false" outlineLevel="0" collapsed="false">
      <c r="A58" s="44" t="s">
        <v>38</v>
      </c>
      <c r="B58" s="31" t="s">
        <v>37</v>
      </c>
      <c r="C58" s="45" t="n">
        <v>1</v>
      </c>
      <c r="D58" s="45" t="n">
        <v>1.5</v>
      </c>
      <c r="E58" s="45" t="s">
        <v>21</v>
      </c>
      <c r="F58" s="45" t="n">
        <v>1</v>
      </c>
      <c r="G58" s="45" t="s">
        <v>21</v>
      </c>
      <c r="H58" s="45" t="s">
        <v>21</v>
      </c>
      <c r="I58" s="45" t="n">
        <v>1.5</v>
      </c>
      <c r="J58" s="45" t="s">
        <v>21</v>
      </c>
      <c r="K58" s="46" t="n">
        <f aca="false">MAX(C58:J58)</f>
        <v>1.5</v>
      </c>
      <c r="L58" s="46" t="n">
        <f aca="false">MIN(C58:J58)</f>
        <v>1</v>
      </c>
      <c r="M58" s="46" t="n">
        <f aca="false">AVERAGE(C58:J58)</f>
        <v>1.25</v>
      </c>
      <c r="N58" s="46" t="n">
        <f aca="false">K58-L58</f>
        <v>0.5</v>
      </c>
      <c r="O58" s="47" t="n">
        <f aca="false">N58/K58</f>
        <v>0.333333333333333</v>
      </c>
    </row>
    <row r="59" customFormat="false" ht="17.2" hidden="false" customHeight="false" outlineLevel="0" collapsed="false">
      <c r="A59" s="44" t="s">
        <v>148</v>
      </c>
      <c r="B59" s="31" t="s">
        <v>40</v>
      </c>
      <c r="C59" s="45" t="s">
        <v>21</v>
      </c>
      <c r="D59" s="45" t="s">
        <v>21</v>
      </c>
      <c r="E59" s="45" t="n">
        <v>1.5</v>
      </c>
      <c r="F59" s="45" t="n">
        <v>1</v>
      </c>
      <c r="G59" s="45" t="n">
        <v>1.4</v>
      </c>
      <c r="H59" s="45" t="n">
        <v>1.25</v>
      </c>
      <c r="I59" s="45" t="n">
        <v>1.1</v>
      </c>
      <c r="J59" s="45" t="n">
        <v>1.5</v>
      </c>
      <c r="K59" s="46" t="n">
        <f aca="false">MAX(C59:J59)</f>
        <v>1.5</v>
      </c>
      <c r="L59" s="46" t="n">
        <f aca="false">MIN(C59:J59)</f>
        <v>1</v>
      </c>
      <c r="M59" s="46" t="n">
        <f aca="false">AVERAGE(C59:J59)</f>
        <v>1.29166666666667</v>
      </c>
      <c r="N59" s="46" t="n">
        <f aca="false">K59-L59</f>
        <v>0.5</v>
      </c>
      <c r="O59" s="47" t="n">
        <f aca="false">N59/K59</f>
        <v>0.333333333333333</v>
      </c>
    </row>
    <row r="60" customFormat="false" ht="17.2" hidden="false" customHeight="false" outlineLevel="0" collapsed="false">
      <c r="A60" s="44" t="s">
        <v>89</v>
      </c>
      <c r="B60" s="31" t="s">
        <v>40</v>
      </c>
      <c r="C60" s="45" t="n">
        <v>17.9</v>
      </c>
      <c r="D60" s="45" t="s">
        <v>21</v>
      </c>
      <c r="E60" s="45" t="n">
        <v>19.9</v>
      </c>
      <c r="F60" s="45" t="n">
        <v>13.9</v>
      </c>
      <c r="G60" s="45" t="n">
        <v>16.95</v>
      </c>
      <c r="H60" s="45" t="n">
        <v>13.95</v>
      </c>
      <c r="I60" s="45" t="n">
        <v>16.9</v>
      </c>
      <c r="J60" s="45" t="n">
        <v>18.9</v>
      </c>
      <c r="K60" s="46" t="n">
        <f aca="false">MAX(C60:J60)</f>
        <v>19.9</v>
      </c>
      <c r="L60" s="46" t="n">
        <f aca="false">MIN(C60:J60)</f>
        <v>13.9</v>
      </c>
      <c r="M60" s="46" t="n">
        <f aca="false">AVERAGE(C60:J60)</f>
        <v>16.9142857142857</v>
      </c>
      <c r="N60" s="46" t="n">
        <f aca="false">K60-L60</f>
        <v>6</v>
      </c>
      <c r="O60" s="47" t="n">
        <f aca="false">N60/K60</f>
        <v>0.301507537688442</v>
      </c>
    </row>
    <row r="61" customFormat="false" ht="17.2" hidden="false" customHeight="false" outlineLevel="0" collapsed="false">
      <c r="A61" s="44" t="s">
        <v>149</v>
      </c>
      <c r="B61" s="31" t="s">
        <v>40</v>
      </c>
      <c r="C61" s="45" t="s">
        <v>21</v>
      </c>
      <c r="D61" s="45" t="s">
        <v>21</v>
      </c>
      <c r="E61" s="45" t="n">
        <v>5.5</v>
      </c>
      <c r="F61" s="45" t="n">
        <v>3.9</v>
      </c>
      <c r="G61" s="45" t="n">
        <v>4.5</v>
      </c>
      <c r="H61" s="45" t="n">
        <v>4.7</v>
      </c>
      <c r="I61" s="45" t="n">
        <v>4.5</v>
      </c>
      <c r="J61" s="45" t="n">
        <v>5.5</v>
      </c>
      <c r="K61" s="46" t="n">
        <f aca="false">MAX(C61:J61)</f>
        <v>5.5</v>
      </c>
      <c r="L61" s="46" t="n">
        <f aca="false">MIN(C61:J61)</f>
        <v>3.9</v>
      </c>
      <c r="M61" s="46" t="n">
        <f aca="false">AVERAGE(C61:J61)</f>
        <v>4.76666666666667</v>
      </c>
      <c r="N61" s="46" t="n">
        <f aca="false">K61-L61</f>
        <v>1.6</v>
      </c>
      <c r="O61" s="47" t="n">
        <f aca="false">N61/K61</f>
        <v>0.290909090909091</v>
      </c>
    </row>
    <row r="62" customFormat="false" ht="17.2" hidden="false" customHeight="false" outlineLevel="0" collapsed="false">
      <c r="A62" s="44" t="s">
        <v>55</v>
      </c>
      <c r="B62" s="31" t="s">
        <v>37</v>
      </c>
      <c r="C62" s="45" t="n">
        <v>19.9</v>
      </c>
      <c r="D62" s="45" t="s">
        <v>21</v>
      </c>
      <c r="E62" s="45" t="n">
        <v>23.5</v>
      </c>
      <c r="F62" s="45" t="n">
        <v>16.9</v>
      </c>
      <c r="G62" s="45" t="n">
        <v>18.2</v>
      </c>
      <c r="H62" s="45" t="n">
        <v>19.95</v>
      </c>
      <c r="I62" s="45" t="s">
        <v>21</v>
      </c>
      <c r="J62" s="45" t="n">
        <v>18</v>
      </c>
      <c r="K62" s="46" t="n">
        <f aca="false">MAX(C62:J62)</f>
        <v>23.5</v>
      </c>
      <c r="L62" s="46" t="n">
        <f aca="false">MIN(C62:J62)</f>
        <v>16.9</v>
      </c>
      <c r="M62" s="46" t="n">
        <f aca="false">AVERAGE(C62:J62)</f>
        <v>19.4083333333333</v>
      </c>
      <c r="N62" s="46" t="n">
        <f aca="false">K62-L62</f>
        <v>6.6</v>
      </c>
      <c r="O62" s="47" t="n">
        <f aca="false">N62/K62</f>
        <v>0.280851063829787</v>
      </c>
    </row>
    <row r="63" customFormat="false" ht="34.4" hidden="false" customHeight="false" outlineLevel="0" collapsed="false">
      <c r="A63" s="44" t="s">
        <v>150</v>
      </c>
      <c r="B63" s="31" t="s">
        <v>49</v>
      </c>
      <c r="C63" s="45" t="n">
        <v>1.5</v>
      </c>
      <c r="D63" s="45" t="n">
        <v>1.2</v>
      </c>
      <c r="E63" s="45" t="n">
        <v>1.5</v>
      </c>
      <c r="F63" s="45" t="n">
        <v>1.2</v>
      </c>
      <c r="G63" s="45" t="n">
        <v>1.5</v>
      </c>
      <c r="H63" s="45" t="n">
        <v>1.2</v>
      </c>
      <c r="I63" s="45" t="n">
        <v>1.1</v>
      </c>
      <c r="J63" s="45" t="n">
        <v>1.09</v>
      </c>
      <c r="K63" s="46" t="n">
        <f aca="false">MAX(C63:J63)</f>
        <v>1.5</v>
      </c>
      <c r="L63" s="46" t="n">
        <f aca="false">MIN(C63:J63)</f>
        <v>1.09</v>
      </c>
      <c r="M63" s="46" t="n">
        <f aca="false">AVERAGE(C63:J63)</f>
        <v>1.28625</v>
      </c>
      <c r="N63" s="46" t="n">
        <f aca="false">K63-L63</f>
        <v>0.41</v>
      </c>
      <c r="O63" s="47" t="n">
        <f aca="false">N63/K63</f>
        <v>0.273333333333333</v>
      </c>
    </row>
    <row r="64" customFormat="false" ht="17.2" hidden="false" customHeight="false" outlineLevel="0" collapsed="false">
      <c r="A64" s="44" t="s">
        <v>151</v>
      </c>
      <c r="B64" s="31" t="s">
        <v>37</v>
      </c>
      <c r="C64" s="45" t="n">
        <v>3.5</v>
      </c>
      <c r="D64" s="45" t="n">
        <v>3.9</v>
      </c>
      <c r="E64" s="45" t="n">
        <v>4.5</v>
      </c>
      <c r="F64" s="45" t="n">
        <v>3.9</v>
      </c>
      <c r="G64" s="45" t="n">
        <v>3.5</v>
      </c>
      <c r="H64" s="45" t="s">
        <v>21</v>
      </c>
      <c r="I64" s="45" t="n">
        <v>4.8</v>
      </c>
      <c r="J64" s="45" t="n">
        <v>3.9</v>
      </c>
      <c r="K64" s="46" t="n">
        <f aca="false">MAX(C64:J64)</f>
        <v>4.8</v>
      </c>
      <c r="L64" s="46" t="n">
        <f aca="false">MIN(C64:J64)</f>
        <v>3.5</v>
      </c>
      <c r="M64" s="46" t="n">
        <f aca="false">AVERAGE(C64:J64)</f>
        <v>4</v>
      </c>
      <c r="N64" s="46" t="n">
        <f aca="false">K64-L64</f>
        <v>1.3</v>
      </c>
      <c r="O64" s="47" t="n">
        <f aca="false">N64/K64</f>
        <v>0.270833333333333</v>
      </c>
    </row>
    <row r="65" customFormat="false" ht="17.2" hidden="false" customHeight="false" outlineLevel="0" collapsed="false">
      <c r="A65" s="44" t="s">
        <v>115</v>
      </c>
      <c r="B65" s="31" t="s">
        <v>116</v>
      </c>
      <c r="C65" s="45" t="n">
        <v>2.8</v>
      </c>
      <c r="D65" s="45" t="n">
        <v>2.9</v>
      </c>
      <c r="E65" s="45" t="n">
        <v>3.5</v>
      </c>
      <c r="F65" s="45" t="n">
        <v>2.9</v>
      </c>
      <c r="G65" s="45" t="n">
        <v>2.8</v>
      </c>
      <c r="H65" s="45" t="n">
        <v>3.5</v>
      </c>
      <c r="I65" s="45" t="n">
        <v>2.6</v>
      </c>
      <c r="J65" s="45" t="n">
        <v>2.6</v>
      </c>
      <c r="K65" s="46" t="n">
        <f aca="false">MAX(C65:J65)</f>
        <v>3.5</v>
      </c>
      <c r="L65" s="46" t="n">
        <f aca="false">MIN(C65:J65)</f>
        <v>2.6</v>
      </c>
      <c r="M65" s="46" t="n">
        <f aca="false">AVERAGE(C65:J65)</f>
        <v>2.95</v>
      </c>
      <c r="N65" s="46" t="n">
        <f aca="false">K65-L65</f>
        <v>0.9</v>
      </c>
      <c r="O65" s="47" t="n">
        <f aca="false">N65/K65</f>
        <v>0.257142857142857</v>
      </c>
    </row>
    <row r="66" customFormat="false" ht="17.2" hidden="false" customHeight="false" outlineLevel="0" collapsed="false">
      <c r="A66" s="44" t="s">
        <v>152</v>
      </c>
      <c r="B66" s="31" t="s">
        <v>73</v>
      </c>
      <c r="C66" s="45" t="n">
        <v>7.5</v>
      </c>
      <c r="D66" s="45" t="n">
        <v>5.9</v>
      </c>
      <c r="E66" s="45" t="n">
        <v>7.9</v>
      </c>
      <c r="F66" s="45" t="n">
        <v>5.9</v>
      </c>
      <c r="G66" s="45" t="n">
        <v>7</v>
      </c>
      <c r="H66" s="45" t="n">
        <v>7.5</v>
      </c>
      <c r="I66" s="45" t="n">
        <v>6.2</v>
      </c>
      <c r="J66" s="45" t="n">
        <v>6.5</v>
      </c>
      <c r="K66" s="46" t="n">
        <f aca="false">MAX(C66:J66)</f>
        <v>7.9</v>
      </c>
      <c r="L66" s="46" t="n">
        <f aca="false">MIN(C66:J66)</f>
        <v>5.9</v>
      </c>
      <c r="M66" s="46" t="n">
        <f aca="false">AVERAGE(C66:J66)</f>
        <v>6.8</v>
      </c>
      <c r="N66" s="46" t="n">
        <f aca="false">K66-L66</f>
        <v>2</v>
      </c>
      <c r="O66" s="47" t="n">
        <f aca="false">N66/K66</f>
        <v>0.253164556962025</v>
      </c>
    </row>
    <row r="67" customFormat="false" ht="17.2" hidden="false" customHeight="false" outlineLevel="0" collapsed="false">
      <c r="A67" s="44" t="s">
        <v>52</v>
      </c>
      <c r="B67" s="31" t="s">
        <v>40</v>
      </c>
      <c r="C67" s="45" t="s">
        <v>21</v>
      </c>
      <c r="D67" s="45" t="n">
        <v>49</v>
      </c>
      <c r="E67" s="45" t="n">
        <v>49.9</v>
      </c>
      <c r="F67" s="45" t="n">
        <v>43.9</v>
      </c>
      <c r="G67" s="45" t="n">
        <v>54</v>
      </c>
      <c r="H67" s="45" t="s">
        <v>21</v>
      </c>
      <c r="I67" s="45" t="n">
        <v>54.7</v>
      </c>
      <c r="J67" s="45" t="n">
        <v>58.4</v>
      </c>
      <c r="K67" s="46" t="n">
        <f aca="false">MAX(C67:J67)</f>
        <v>58.4</v>
      </c>
      <c r="L67" s="46" t="n">
        <f aca="false">MIN(C67:J67)</f>
        <v>43.9</v>
      </c>
      <c r="M67" s="46" t="n">
        <f aca="false">AVERAGE(C67:J67)</f>
        <v>51.65</v>
      </c>
      <c r="N67" s="46" t="n">
        <f aca="false">K67-L67</f>
        <v>14.5</v>
      </c>
      <c r="O67" s="47" t="n">
        <f aca="false">N67/K67</f>
        <v>0.248287671232877</v>
      </c>
    </row>
    <row r="68" customFormat="false" ht="17.2" hidden="false" customHeight="false" outlineLevel="0" collapsed="false">
      <c r="A68" s="44" t="s">
        <v>51</v>
      </c>
      <c r="B68" s="31" t="s">
        <v>40</v>
      </c>
      <c r="C68" s="45" t="n">
        <v>24.5</v>
      </c>
      <c r="D68" s="45" t="n">
        <v>23</v>
      </c>
      <c r="E68" s="45" t="s">
        <v>21</v>
      </c>
      <c r="F68" s="45" t="n">
        <v>22.9</v>
      </c>
      <c r="G68" s="45" t="n">
        <v>26</v>
      </c>
      <c r="H68" s="45" t="n">
        <v>26.85</v>
      </c>
      <c r="I68" s="45" t="n">
        <v>21.8</v>
      </c>
      <c r="J68" s="45" t="n">
        <v>28.9</v>
      </c>
      <c r="K68" s="46" t="n">
        <f aca="false">MAX(C68:J68)</f>
        <v>28.9</v>
      </c>
      <c r="L68" s="46" t="n">
        <f aca="false">MIN(C68:J68)</f>
        <v>21.8</v>
      </c>
      <c r="M68" s="46" t="n">
        <f aca="false">AVERAGE(C68:J68)</f>
        <v>24.85</v>
      </c>
      <c r="N68" s="46" t="n">
        <f aca="false">K68-L68</f>
        <v>7.1</v>
      </c>
      <c r="O68" s="47" t="n">
        <f aca="false">N68/K68</f>
        <v>0.245674740484429</v>
      </c>
    </row>
    <row r="69" customFormat="false" ht="17.2" hidden="false" customHeight="false" outlineLevel="0" collapsed="false">
      <c r="A69" s="48" t="s">
        <v>153</v>
      </c>
      <c r="B69" s="28" t="s">
        <v>25</v>
      </c>
      <c r="C69" s="46" t="s">
        <v>21</v>
      </c>
      <c r="D69" s="46" t="n">
        <v>9.8</v>
      </c>
      <c r="E69" s="46" t="s">
        <v>21</v>
      </c>
      <c r="F69" s="46" t="n">
        <v>12.9</v>
      </c>
      <c r="G69" s="46" t="s">
        <v>21</v>
      </c>
      <c r="H69" s="46" t="s">
        <v>21</v>
      </c>
      <c r="I69" s="46" t="s">
        <v>21</v>
      </c>
      <c r="J69" s="46" t="s">
        <v>21</v>
      </c>
      <c r="K69" s="46" t="n">
        <f aca="false">MAX(C69:J69)</f>
        <v>12.9</v>
      </c>
      <c r="L69" s="46" t="n">
        <f aca="false">MIN(C69:J69)</f>
        <v>9.8</v>
      </c>
      <c r="M69" s="46" t="n">
        <f aca="false">AVERAGE(C69:J69)</f>
        <v>11.35</v>
      </c>
      <c r="N69" s="46" t="n">
        <f aca="false">K69-L69</f>
        <v>3.1</v>
      </c>
      <c r="O69" s="47" t="n">
        <f aca="false">N69/K69</f>
        <v>0.24031007751938</v>
      </c>
    </row>
    <row r="70" customFormat="false" ht="17.2" hidden="false" customHeight="false" outlineLevel="0" collapsed="false">
      <c r="A70" s="44" t="s">
        <v>154</v>
      </c>
      <c r="B70" s="31" t="s">
        <v>37</v>
      </c>
      <c r="C70" s="45" t="n">
        <v>20.9</v>
      </c>
      <c r="D70" s="45" t="s">
        <v>21</v>
      </c>
      <c r="E70" s="45" t="s">
        <v>21</v>
      </c>
      <c r="F70" s="45" t="n">
        <v>15.9</v>
      </c>
      <c r="G70" s="45" t="s">
        <v>21</v>
      </c>
      <c r="H70" s="45" t="s">
        <v>21</v>
      </c>
      <c r="I70" s="45" t="s">
        <v>21</v>
      </c>
      <c r="J70" s="45" t="s">
        <v>21</v>
      </c>
      <c r="K70" s="46" t="n">
        <f aca="false">MAX(C70:J70)</f>
        <v>20.9</v>
      </c>
      <c r="L70" s="46" t="n">
        <f aca="false">MIN(C70:J70)</f>
        <v>15.9</v>
      </c>
      <c r="M70" s="46" t="n">
        <f aca="false">AVERAGE(C70:J70)</f>
        <v>18.4</v>
      </c>
      <c r="N70" s="46" t="n">
        <f aca="false">K70-L70</f>
        <v>5</v>
      </c>
      <c r="O70" s="47" t="n">
        <f aca="false">N70/K70</f>
        <v>0.239234449760765</v>
      </c>
    </row>
    <row r="71" customFormat="false" ht="17.2" hidden="false" customHeight="false" outlineLevel="0" collapsed="false">
      <c r="A71" s="44" t="s">
        <v>104</v>
      </c>
      <c r="B71" s="31" t="s">
        <v>40</v>
      </c>
      <c r="C71" s="45" t="s">
        <v>21</v>
      </c>
      <c r="D71" s="45" t="s">
        <v>21</v>
      </c>
      <c r="E71" s="45" t="n">
        <v>5.9</v>
      </c>
      <c r="F71" s="45" t="n">
        <v>4.9</v>
      </c>
      <c r="G71" s="45" t="n">
        <v>4.5</v>
      </c>
      <c r="H71" s="45" t="n">
        <v>5.35</v>
      </c>
      <c r="I71" s="45" t="n">
        <v>4.5</v>
      </c>
      <c r="J71" s="45" t="s">
        <v>21</v>
      </c>
      <c r="K71" s="46" t="n">
        <f aca="false">MAX(C71:J71)</f>
        <v>5.9</v>
      </c>
      <c r="L71" s="46" t="n">
        <f aca="false">MIN(C71:J71)</f>
        <v>4.5</v>
      </c>
      <c r="M71" s="46" t="n">
        <f aca="false">AVERAGE(C71:J71)</f>
        <v>5.03</v>
      </c>
      <c r="N71" s="46" t="n">
        <f aca="false">K71-L71</f>
        <v>1.4</v>
      </c>
      <c r="O71" s="47" t="n">
        <f aca="false">N71/K71</f>
        <v>0.23728813559322</v>
      </c>
    </row>
    <row r="72" customFormat="false" ht="17.2" hidden="false" customHeight="false" outlineLevel="0" collapsed="false">
      <c r="A72" s="44" t="s">
        <v>105</v>
      </c>
      <c r="B72" s="31" t="s">
        <v>40</v>
      </c>
      <c r="C72" s="45" t="s">
        <v>21</v>
      </c>
      <c r="D72" s="45" t="s">
        <v>21</v>
      </c>
      <c r="E72" s="45" t="n">
        <v>6.5</v>
      </c>
      <c r="F72" s="45" t="n">
        <v>6.9</v>
      </c>
      <c r="G72" s="45" t="n">
        <v>7.4</v>
      </c>
      <c r="H72" s="45" t="n">
        <v>8.2</v>
      </c>
      <c r="I72" s="45" t="n">
        <v>7.5</v>
      </c>
      <c r="J72" s="45" t="s">
        <v>21</v>
      </c>
      <c r="K72" s="46" t="n">
        <f aca="false">MAX(C72:J72)</f>
        <v>8.2</v>
      </c>
      <c r="L72" s="46" t="n">
        <f aca="false">MIN(C72:J72)</f>
        <v>6.5</v>
      </c>
      <c r="M72" s="46" t="n">
        <f aca="false">AVERAGE(C72:J72)</f>
        <v>7.3</v>
      </c>
      <c r="N72" s="46" t="n">
        <f aca="false">K72-L72</f>
        <v>1.7</v>
      </c>
      <c r="O72" s="47" t="n">
        <f aca="false">N72/K72</f>
        <v>0.207317073170732</v>
      </c>
    </row>
    <row r="73" customFormat="false" ht="17.2" hidden="false" customHeight="false" outlineLevel="0" collapsed="false">
      <c r="A73" s="44" t="s">
        <v>155</v>
      </c>
      <c r="B73" s="31" t="s">
        <v>35</v>
      </c>
      <c r="C73" s="45" t="n">
        <v>0.8</v>
      </c>
      <c r="D73" s="45" t="n">
        <v>0.9</v>
      </c>
      <c r="E73" s="45" t="s">
        <v>21</v>
      </c>
      <c r="F73" s="45" t="n">
        <v>1</v>
      </c>
      <c r="G73" s="45" t="s">
        <v>21</v>
      </c>
      <c r="H73" s="45" t="n">
        <v>0.8</v>
      </c>
      <c r="I73" s="45" t="s">
        <v>21</v>
      </c>
      <c r="J73" s="45" t="s">
        <v>21</v>
      </c>
      <c r="K73" s="46" t="n">
        <f aca="false">MAX(C73:J73)</f>
        <v>1</v>
      </c>
      <c r="L73" s="46" t="n">
        <f aca="false">MIN(C73:J73)</f>
        <v>0.8</v>
      </c>
      <c r="M73" s="46" t="n">
        <f aca="false">AVERAGE(C73:J73)</f>
        <v>0.875</v>
      </c>
      <c r="N73" s="46" t="n">
        <f aca="false">K73-L73</f>
        <v>0.2</v>
      </c>
      <c r="O73" s="47" t="n">
        <f aca="false">N73/K73</f>
        <v>0.2</v>
      </c>
    </row>
    <row r="74" customFormat="false" ht="17.2" hidden="false" customHeight="false" outlineLevel="0" collapsed="false">
      <c r="A74" s="44" t="s">
        <v>156</v>
      </c>
      <c r="B74" s="31" t="s">
        <v>35</v>
      </c>
      <c r="C74" s="45" t="s">
        <v>21</v>
      </c>
      <c r="D74" s="45" t="s">
        <v>21</v>
      </c>
      <c r="E74" s="45" t="s">
        <v>21</v>
      </c>
      <c r="F74" s="45" t="n">
        <v>9.9</v>
      </c>
      <c r="G74" s="45" t="s">
        <v>21</v>
      </c>
      <c r="H74" s="45" t="s">
        <v>21</v>
      </c>
      <c r="I74" s="45" t="n">
        <v>12.3</v>
      </c>
      <c r="J74" s="45" t="s">
        <v>21</v>
      </c>
      <c r="K74" s="46" t="n">
        <f aca="false">MAX(C74:J74)</f>
        <v>12.3</v>
      </c>
      <c r="L74" s="46" t="n">
        <f aca="false">MIN(C74:J74)</f>
        <v>9.9</v>
      </c>
      <c r="M74" s="46" t="n">
        <f aca="false">AVERAGE(C74:J74)</f>
        <v>11.1</v>
      </c>
      <c r="N74" s="46" t="n">
        <f aca="false">K74-L74</f>
        <v>2.4</v>
      </c>
      <c r="O74" s="47" t="n">
        <f aca="false">N74/K74</f>
        <v>0.195121951219512</v>
      </c>
    </row>
    <row r="75" customFormat="false" ht="17.2" hidden="false" customHeight="false" outlineLevel="0" collapsed="false">
      <c r="A75" s="44" t="s">
        <v>78</v>
      </c>
      <c r="B75" s="31" t="s">
        <v>79</v>
      </c>
      <c r="C75" s="45" t="s">
        <v>21</v>
      </c>
      <c r="D75" s="45" t="s">
        <v>21</v>
      </c>
      <c r="E75" s="45" t="s">
        <v>21</v>
      </c>
      <c r="F75" s="45" t="n">
        <v>2.9</v>
      </c>
      <c r="G75" s="45" t="n">
        <v>3</v>
      </c>
      <c r="H75" s="45" t="s">
        <v>21</v>
      </c>
      <c r="I75" s="45" t="s">
        <v>21</v>
      </c>
      <c r="J75" s="45" t="n">
        <v>3.4</v>
      </c>
      <c r="K75" s="46" t="n">
        <f aca="false">MAX(C75:J75)</f>
        <v>3.4</v>
      </c>
      <c r="L75" s="46" t="n">
        <f aca="false">MIN(C75:J75)</f>
        <v>2.9</v>
      </c>
      <c r="M75" s="46" t="n">
        <f aca="false">AVERAGE(C75:J75)</f>
        <v>3.1</v>
      </c>
      <c r="N75" s="46" t="n">
        <f aca="false">K75-L75</f>
        <v>0.5</v>
      </c>
      <c r="O75" s="47" t="n">
        <f aca="false">N75/K75</f>
        <v>0.147058823529412</v>
      </c>
    </row>
    <row r="76" customFormat="false" ht="17.2" hidden="false" customHeight="false" outlineLevel="0" collapsed="false">
      <c r="A76" s="44" t="s">
        <v>114</v>
      </c>
      <c r="B76" s="31" t="s">
        <v>37</v>
      </c>
      <c r="C76" s="45" t="n">
        <v>4.9</v>
      </c>
      <c r="D76" s="45" t="s">
        <v>21</v>
      </c>
      <c r="E76" s="45" t="s">
        <v>21</v>
      </c>
      <c r="F76" s="45" t="n">
        <v>4.9</v>
      </c>
      <c r="G76" s="45" t="n">
        <v>4.7</v>
      </c>
      <c r="H76" s="45" t="n">
        <v>5.1</v>
      </c>
      <c r="I76" s="45" t="n">
        <v>5.5</v>
      </c>
      <c r="J76" s="45" t="s">
        <v>21</v>
      </c>
      <c r="K76" s="46" t="n">
        <f aca="false">MAX(C76:J76)</f>
        <v>5.5</v>
      </c>
      <c r="L76" s="46" t="n">
        <f aca="false">MIN(C76:J76)</f>
        <v>4.7</v>
      </c>
      <c r="M76" s="46" t="n">
        <f aca="false">AVERAGE(C76:J76)</f>
        <v>5.02</v>
      </c>
      <c r="N76" s="46" t="n">
        <f aca="false">K76-L76</f>
        <v>0.8</v>
      </c>
      <c r="O76" s="47" t="n">
        <f aca="false">N76/K76</f>
        <v>0.145454545454545</v>
      </c>
    </row>
    <row r="77" customFormat="false" ht="17.2" hidden="false" customHeight="false" outlineLevel="0" collapsed="false">
      <c r="A77" s="48" t="s">
        <v>157</v>
      </c>
      <c r="B77" s="28" t="s">
        <v>20</v>
      </c>
      <c r="C77" s="46" t="n">
        <v>15.8</v>
      </c>
      <c r="D77" s="46" t="s">
        <v>21</v>
      </c>
      <c r="E77" s="46" t="s">
        <v>21</v>
      </c>
      <c r="F77" s="46" t="n">
        <v>15.9</v>
      </c>
      <c r="G77" s="46" t="n">
        <v>17</v>
      </c>
      <c r="H77" s="46" t="n">
        <v>18</v>
      </c>
      <c r="I77" s="46" t="n">
        <v>17.3</v>
      </c>
      <c r="J77" s="46" t="s">
        <v>21</v>
      </c>
      <c r="K77" s="46" t="n">
        <f aca="false">MAX(C77:J77)</f>
        <v>18</v>
      </c>
      <c r="L77" s="46" t="n">
        <f aca="false">MIN(C77:J77)</f>
        <v>15.8</v>
      </c>
      <c r="M77" s="46" t="n">
        <f aca="false">AVERAGE(C77:J77)</f>
        <v>16.8</v>
      </c>
      <c r="N77" s="46" t="n">
        <f aca="false">K77-L77</f>
        <v>2.2</v>
      </c>
      <c r="O77" s="47" t="n">
        <f aca="false">N77/K77</f>
        <v>0.122222222222222</v>
      </c>
    </row>
    <row r="78" customFormat="false" ht="34.4" hidden="false" customHeight="false" outlineLevel="0" collapsed="false">
      <c r="A78" s="44" t="s">
        <v>158</v>
      </c>
      <c r="B78" s="31" t="s">
        <v>37</v>
      </c>
      <c r="C78" s="45" t="n">
        <v>2.5</v>
      </c>
      <c r="D78" s="45" t="s">
        <v>21</v>
      </c>
      <c r="E78" s="45" t="n">
        <v>2.2</v>
      </c>
      <c r="F78" s="45" t="n">
        <v>2.2</v>
      </c>
      <c r="G78" s="45" t="n">
        <v>2.2</v>
      </c>
      <c r="H78" s="45" t="s">
        <v>21</v>
      </c>
      <c r="I78" s="45" t="n">
        <v>2.4</v>
      </c>
      <c r="J78" s="45" t="n">
        <v>2.3</v>
      </c>
      <c r="K78" s="46" t="n">
        <f aca="false">MAX(C78:J78)</f>
        <v>2.5</v>
      </c>
      <c r="L78" s="46" t="n">
        <f aca="false">MIN(C78:J78)</f>
        <v>2.2</v>
      </c>
      <c r="M78" s="46" t="n">
        <f aca="false">AVERAGE(C78:J78)</f>
        <v>2.3</v>
      </c>
      <c r="N78" s="46" t="n">
        <f aca="false">K78-L78</f>
        <v>0.3</v>
      </c>
      <c r="O78" s="47" t="n">
        <f aca="false">N78/K78</f>
        <v>0.12</v>
      </c>
    </row>
    <row r="79" customFormat="false" ht="17.2" hidden="false" customHeight="false" outlineLevel="0" collapsed="false">
      <c r="A79" s="44" t="s">
        <v>106</v>
      </c>
      <c r="B79" s="31" t="s">
        <v>107</v>
      </c>
      <c r="C79" s="45" t="s">
        <v>21</v>
      </c>
      <c r="D79" s="45" t="n">
        <v>3.9</v>
      </c>
      <c r="E79" s="45" t="s">
        <v>21</v>
      </c>
      <c r="F79" s="45" t="n">
        <v>3.9</v>
      </c>
      <c r="G79" s="45" t="s">
        <v>21</v>
      </c>
      <c r="H79" s="45" t="n">
        <v>3.9</v>
      </c>
      <c r="I79" s="45" t="s">
        <v>21</v>
      </c>
      <c r="J79" s="45" t="n">
        <v>4.3</v>
      </c>
      <c r="K79" s="46" t="n">
        <f aca="false">MAX(C79:J79)</f>
        <v>4.3</v>
      </c>
      <c r="L79" s="46" t="n">
        <f aca="false">MIN(C79:J79)</f>
        <v>3.9</v>
      </c>
      <c r="M79" s="46" t="n">
        <f aca="false">AVERAGE(C79:J79)</f>
        <v>4</v>
      </c>
      <c r="N79" s="46" t="n">
        <f aca="false">K79-L79</f>
        <v>0.4</v>
      </c>
      <c r="O79" s="47" t="n">
        <f aca="false">N79/K79</f>
        <v>0.0930232558139535</v>
      </c>
    </row>
    <row r="80" customFormat="false" ht="17.2" hidden="false" customHeight="false" outlineLevel="0" collapsed="false">
      <c r="A80" s="48" t="s">
        <v>159</v>
      </c>
      <c r="B80" s="28" t="s">
        <v>20</v>
      </c>
      <c r="C80" s="46" t="s">
        <v>21</v>
      </c>
      <c r="D80" s="46" t="s">
        <v>21</v>
      </c>
      <c r="E80" s="46" t="n">
        <v>14.5</v>
      </c>
      <c r="F80" s="46" t="n">
        <v>14.9</v>
      </c>
      <c r="G80" s="46" t="s">
        <v>21</v>
      </c>
      <c r="H80" s="46" t="n">
        <v>14.85</v>
      </c>
      <c r="I80" s="46" t="s">
        <v>21</v>
      </c>
      <c r="J80" s="46" t="s">
        <v>21</v>
      </c>
      <c r="K80" s="46" t="n">
        <f aca="false">MAX(C80:J80)</f>
        <v>14.9</v>
      </c>
      <c r="L80" s="46" t="n">
        <f aca="false">MIN(C80:J80)</f>
        <v>14.5</v>
      </c>
      <c r="M80" s="46" t="n">
        <f aca="false">AVERAGE(C80:J80)</f>
        <v>14.75</v>
      </c>
      <c r="N80" s="46" t="n">
        <f aca="false">K80-L80</f>
        <v>0.4</v>
      </c>
      <c r="O80" s="47" t="n">
        <f aca="false">N80/K80</f>
        <v>0.0268456375838926</v>
      </c>
    </row>
    <row r="81" customFormat="false" ht="17.2" hidden="false" customHeight="false" outlineLevel="0" collapsed="false">
      <c r="A81" s="48" t="s">
        <v>160</v>
      </c>
      <c r="B81" s="28" t="s">
        <v>20</v>
      </c>
      <c r="C81" s="46" t="s">
        <v>21</v>
      </c>
      <c r="D81" s="46" t="s">
        <v>21</v>
      </c>
      <c r="E81" s="46" t="s">
        <v>21</v>
      </c>
      <c r="F81" s="46" t="n">
        <v>29.9</v>
      </c>
      <c r="G81" s="46" t="s">
        <v>21</v>
      </c>
      <c r="H81" s="46" t="s">
        <v>21</v>
      </c>
      <c r="I81" s="46" t="n">
        <v>30.3</v>
      </c>
      <c r="J81" s="46" t="s">
        <v>21</v>
      </c>
      <c r="K81" s="46" t="n">
        <f aca="false">MAX(C81:J81)</f>
        <v>30.3</v>
      </c>
      <c r="L81" s="46" t="n">
        <f aca="false">MIN(C81:J81)</f>
        <v>29.9</v>
      </c>
      <c r="M81" s="46" t="n">
        <f aca="false">AVERAGE(C81:J81)</f>
        <v>30.1</v>
      </c>
      <c r="N81" s="46" t="n">
        <f aca="false">K81-L81</f>
        <v>0.400000000000002</v>
      </c>
      <c r="O81" s="47" t="n">
        <f aca="false">N81/K81</f>
        <v>0.0132013201320133</v>
      </c>
    </row>
    <row r="82" customFormat="false" ht="17.2" hidden="false" customHeight="false" outlineLevel="0" collapsed="false">
      <c r="A82" s="48" t="s">
        <v>161</v>
      </c>
      <c r="B82" s="28" t="s">
        <v>23</v>
      </c>
      <c r="C82" s="46" t="s">
        <v>21</v>
      </c>
      <c r="D82" s="46" t="s">
        <v>21</v>
      </c>
      <c r="E82" s="46" t="s">
        <v>21</v>
      </c>
      <c r="F82" s="46" t="s">
        <v>21</v>
      </c>
      <c r="G82" s="46" t="s">
        <v>21</v>
      </c>
      <c r="H82" s="46" t="s">
        <v>21</v>
      </c>
      <c r="I82" s="46" t="n">
        <v>21.2</v>
      </c>
      <c r="J82" s="46" t="s">
        <v>21</v>
      </c>
      <c r="K82" s="46" t="n">
        <f aca="false">MAX(C82:J82)</f>
        <v>21.2</v>
      </c>
      <c r="L82" s="46" t="n">
        <f aca="false">MIN(C82:J82)</f>
        <v>21.2</v>
      </c>
      <c r="M82" s="46" t="n">
        <f aca="false">AVERAGE(C82:J82)</f>
        <v>21.2</v>
      </c>
      <c r="N82" s="46" t="n">
        <f aca="false">K82-L82</f>
        <v>0</v>
      </c>
      <c r="O82" s="47" t="n">
        <f aca="false">N82/K82</f>
        <v>0</v>
      </c>
    </row>
    <row r="83" customFormat="false" ht="17.2" hidden="false" customHeight="false" outlineLevel="0" collapsed="false">
      <c r="A83" s="44" t="s">
        <v>47</v>
      </c>
      <c r="B83" s="31" t="s">
        <v>37</v>
      </c>
      <c r="C83" s="45" t="s">
        <v>21</v>
      </c>
      <c r="D83" s="45" t="s">
        <v>21</v>
      </c>
      <c r="E83" s="45" t="s">
        <v>21</v>
      </c>
      <c r="F83" s="45" t="n">
        <v>2.9</v>
      </c>
      <c r="G83" s="45" t="s">
        <v>21</v>
      </c>
      <c r="H83" s="45" t="s">
        <v>21</v>
      </c>
      <c r="I83" s="45" t="s">
        <v>21</v>
      </c>
      <c r="J83" s="45" t="s">
        <v>21</v>
      </c>
      <c r="K83" s="46" t="n">
        <f aca="false">MAX(C83:J83)</f>
        <v>2.9</v>
      </c>
      <c r="L83" s="46" t="n">
        <f aca="false">MIN(C83:J83)</f>
        <v>2.9</v>
      </c>
      <c r="M83" s="46" t="n">
        <f aca="false">AVERAGE(C83:J83)</f>
        <v>2.9</v>
      </c>
      <c r="N83" s="46" t="n">
        <f aca="false">K83-L83</f>
        <v>0</v>
      </c>
      <c r="O83" s="47" t="n">
        <f aca="false">N83/K83</f>
        <v>0</v>
      </c>
    </row>
    <row r="84" customFormat="false" ht="17.2" hidden="false" customHeight="false" outlineLevel="0" collapsed="false">
      <c r="A84" s="44" t="s">
        <v>65</v>
      </c>
      <c r="B84" s="31" t="s">
        <v>66</v>
      </c>
      <c r="C84" s="45" t="s">
        <v>21</v>
      </c>
      <c r="D84" s="45" t="s">
        <v>21</v>
      </c>
      <c r="E84" s="45" t="s">
        <v>21</v>
      </c>
      <c r="F84" s="45" t="n">
        <v>4.9</v>
      </c>
      <c r="G84" s="45" t="s">
        <v>21</v>
      </c>
      <c r="H84" s="45" t="s">
        <v>21</v>
      </c>
      <c r="I84" s="45" t="s">
        <v>21</v>
      </c>
      <c r="J84" s="45" t="s">
        <v>21</v>
      </c>
      <c r="K84" s="46" t="n">
        <f aca="false">MAX(C84:J84)</f>
        <v>4.9</v>
      </c>
      <c r="L84" s="46" t="n">
        <f aca="false">MIN(C84:J84)</f>
        <v>4.9</v>
      </c>
      <c r="M84" s="46" t="n">
        <f aca="false">AVERAGE(C84:J84)</f>
        <v>4.9</v>
      </c>
      <c r="N84" s="46" t="n">
        <f aca="false">K84-L84</f>
        <v>0</v>
      </c>
      <c r="O84" s="47" t="n">
        <f aca="false">N84/K84</f>
        <v>0</v>
      </c>
    </row>
    <row r="85" customFormat="false" ht="17.2" hidden="false" customHeight="false" outlineLevel="0" collapsed="false">
      <c r="A85" s="44" t="s">
        <v>89</v>
      </c>
      <c r="B85" s="31" t="s">
        <v>73</v>
      </c>
      <c r="C85" s="45" t="s">
        <v>21</v>
      </c>
      <c r="D85" s="45" t="s">
        <v>21</v>
      </c>
      <c r="E85" s="45" t="s">
        <v>21</v>
      </c>
      <c r="F85" s="45" t="s">
        <v>21</v>
      </c>
      <c r="G85" s="45" t="n">
        <v>37</v>
      </c>
      <c r="H85" s="45" t="s">
        <v>21</v>
      </c>
      <c r="I85" s="45" t="n">
        <v>37</v>
      </c>
      <c r="J85" s="45" t="s">
        <v>21</v>
      </c>
      <c r="K85" s="46" t="n">
        <f aca="false">MAX(C85:J85)</f>
        <v>37</v>
      </c>
      <c r="L85" s="46" t="n">
        <f aca="false">MIN(C85:J85)</f>
        <v>37</v>
      </c>
      <c r="M85" s="46" t="n">
        <f aca="false">AVERAGE(C85:J85)</f>
        <v>37</v>
      </c>
      <c r="N85" s="46" t="n">
        <f aca="false">K85-L85</f>
        <v>0</v>
      </c>
      <c r="O85" s="47" t="n">
        <f aca="false">N85/K85</f>
        <v>0</v>
      </c>
    </row>
    <row r="86" customFormat="false" ht="17.2" hidden="false" customHeight="false" outlineLevel="0" collapsed="false">
      <c r="A86" s="44" t="s">
        <v>119</v>
      </c>
      <c r="B86" s="31" t="s">
        <v>35</v>
      </c>
      <c r="C86" s="45" t="s">
        <v>21</v>
      </c>
      <c r="D86" s="45" t="s">
        <v>21</v>
      </c>
      <c r="E86" s="45" t="s">
        <v>21</v>
      </c>
      <c r="F86" s="45" t="n">
        <v>2</v>
      </c>
      <c r="G86" s="45" t="s">
        <v>21</v>
      </c>
      <c r="H86" s="45" t="s">
        <v>21</v>
      </c>
      <c r="I86" s="45" t="s">
        <v>21</v>
      </c>
      <c r="J86" s="45" t="s">
        <v>21</v>
      </c>
      <c r="K86" s="46" t="n">
        <f aca="false">MAX(C86:J86)</f>
        <v>2</v>
      </c>
      <c r="L86" s="46" t="n">
        <f aca="false">MIN(C86:J86)</f>
        <v>2</v>
      </c>
      <c r="M86" s="46" t="n">
        <f aca="false">AVERAGE(C86:J86)</f>
        <v>2</v>
      </c>
      <c r="N86" s="46" t="n">
        <f aca="false">K86-L86</f>
        <v>0</v>
      </c>
      <c r="O86" s="47" t="n">
        <f aca="false">N86/K86</f>
        <v>0</v>
      </c>
    </row>
    <row r="1048576" customFormat="false" ht="12.8" hidden="false" customHeight="false" outlineLevel="0" collapsed="false"/>
  </sheetData>
  <sheetProtection sheet="true" password="f080" objects="true" scenarios="true"/>
  <mergeCells count="2">
    <mergeCell ref="A1:O1"/>
    <mergeCell ref="A2:O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61" zoomScaleNormal="61" zoomScalePageLayoutView="100" workbookViewId="0">
      <selection pane="topLeft" activeCell="B22" activeCellId="0" sqref="B22"/>
    </sheetView>
  </sheetViews>
  <sheetFormatPr defaultRowHeight="12.8"/>
  <cols>
    <col collapsed="false" hidden="false" max="1" min="1" style="0" width="39.280612244898"/>
    <col collapsed="false" hidden="false" max="2" min="2" style="0" width="82.6173469387755"/>
    <col collapsed="false" hidden="false" max="3" min="3" style="0" width="30.3724489795918"/>
    <col collapsed="false" hidden="false" max="1025" min="4" style="0" width="11.3418367346939"/>
  </cols>
  <sheetData>
    <row r="1" customFormat="false" ht="12.8" hidden="false" customHeight="false" outlineLevel="0" collapsed="false">
      <c r="A1" s="49" t="s">
        <v>162</v>
      </c>
      <c r="B1" s="49"/>
    </row>
    <row r="2" customFormat="false" ht="12.8" hidden="false" customHeight="false" outlineLevel="0" collapsed="false">
      <c r="A2" s="49"/>
      <c r="B2" s="49"/>
    </row>
    <row r="3" customFormat="false" ht="12.8" hidden="false" customHeight="false" outlineLevel="0" collapsed="false">
      <c r="A3" s="49"/>
      <c r="B3" s="49"/>
    </row>
    <row r="4" customFormat="false" ht="15" hidden="false" customHeight="false" outlineLevel="0" collapsed="false">
      <c r="A4" s="49"/>
      <c r="B4" s="49"/>
      <c r="C4" s="50"/>
      <c r="D4" s="50"/>
      <c r="E4" s="50"/>
      <c r="F4" s="50"/>
      <c r="G4" s="50"/>
      <c r="H4" s="50"/>
    </row>
    <row r="5" customFormat="false" ht="16.15" hidden="false" customHeight="false" outlineLevel="0" collapsed="false">
      <c r="A5" s="51" t="s">
        <v>163</v>
      </c>
      <c r="B5" s="28" t="n">
        <v>8</v>
      </c>
    </row>
    <row r="6" customFormat="false" ht="16.15" hidden="false" customHeight="false" outlineLevel="0" collapsed="false">
      <c r="A6" s="51" t="s">
        <v>164</v>
      </c>
      <c r="B6" s="28" t="n">
        <v>84</v>
      </c>
    </row>
    <row r="7" customFormat="false" ht="16.15" hidden="false" customHeight="false" outlineLevel="0" collapsed="false">
      <c r="A7" s="51" t="s">
        <v>165</v>
      </c>
      <c r="B7" s="28" t="s">
        <v>166</v>
      </c>
    </row>
    <row r="8" customFormat="false" ht="16.15" hidden="false" customHeight="false" outlineLevel="0" collapsed="false">
      <c r="A8" s="34"/>
      <c r="B8" s="34"/>
    </row>
    <row r="9" customFormat="false" ht="16.15" hidden="false" customHeight="false" outlineLevel="0" collapsed="false">
      <c r="A9" s="34"/>
      <c r="B9" s="34"/>
    </row>
    <row r="10" customFormat="false" ht="16.15" hidden="false" customHeight="false" outlineLevel="0" collapsed="false">
      <c r="A10" s="52" t="s">
        <v>167</v>
      </c>
      <c r="B10" s="52" t="s">
        <v>168</v>
      </c>
    </row>
    <row r="11" customFormat="false" ht="16.15" hidden="false" customHeight="false" outlineLevel="0" collapsed="false">
      <c r="A11" s="51" t="s">
        <v>8</v>
      </c>
      <c r="B11" s="51" t="s">
        <v>169</v>
      </c>
    </row>
    <row r="12" customFormat="false" ht="17.2" hidden="false" customHeight="false" outlineLevel="0" collapsed="false">
      <c r="A12" s="51" t="s">
        <v>170</v>
      </c>
      <c r="B12" s="51" t="s">
        <v>171</v>
      </c>
    </row>
    <row r="13" customFormat="false" ht="16.15" hidden="false" customHeight="false" outlineLevel="0" collapsed="false">
      <c r="A13" s="51" t="s">
        <v>6</v>
      </c>
      <c r="B13" s="51" t="s">
        <v>172</v>
      </c>
    </row>
    <row r="14" customFormat="false" ht="16.15" hidden="false" customHeight="false" outlineLevel="0" collapsed="false">
      <c r="A14" s="51" t="s">
        <v>5</v>
      </c>
      <c r="B14" s="51" t="s">
        <v>173</v>
      </c>
    </row>
    <row r="15" customFormat="false" ht="17.2" hidden="false" customHeight="false" outlineLevel="0" collapsed="false">
      <c r="A15" s="51" t="s">
        <v>174</v>
      </c>
      <c r="B15" s="51" t="s">
        <v>175</v>
      </c>
    </row>
    <row r="16" customFormat="false" ht="16.15" hidden="false" customHeight="false" outlineLevel="0" collapsed="false">
      <c r="A16" s="51" t="s">
        <v>176</v>
      </c>
      <c r="B16" s="51" t="s">
        <v>177</v>
      </c>
    </row>
    <row r="17" customFormat="false" ht="17.2" hidden="false" customHeight="false" outlineLevel="0" collapsed="false">
      <c r="A17" s="51" t="s">
        <v>2</v>
      </c>
      <c r="B17" s="51" t="s">
        <v>178</v>
      </c>
    </row>
    <row r="18" customFormat="false" ht="16.15" hidden="false" customHeight="false" outlineLevel="0" collapsed="false">
      <c r="A18" s="51" t="s">
        <v>179</v>
      </c>
      <c r="B18" s="51" t="s">
        <v>180</v>
      </c>
    </row>
    <row r="19" customFormat="false" ht="16.15" hidden="false" customHeight="false" outlineLevel="0" collapsed="false">
      <c r="A19" s="34"/>
      <c r="B19" s="34" t="s">
        <v>181</v>
      </c>
    </row>
    <row r="20" customFormat="false" ht="15" hidden="false" customHeight="false" outlineLevel="0" collapsed="false">
      <c r="A20" s="53"/>
      <c r="B20" s="2"/>
    </row>
    <row r="21" customFormat="false" ht="90.95" hidden="false" customHeight="true" outlineLevel="0" collapsed="false">
      <c r="A21" s="54" t="s">
        <v>182</v>
      </c>
      <c r="B21" s="54"/>
    </row>
  </sheetData>
  <sheetProtection sheet="true" password="f080" objects="true" scenarios="true"/>
  <mergeCells count="2">
    <mergeCell ref="A1:B4"/>
    <mergeCell ref="A21:B2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97</TotalTime>
  <Application>LibreOffice/4.4.0.3$Windows_x86 LibreOffice_project/de093506bcdc5fafd9023ee680b8c60e3e0645d7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2018-01-12T02:02:22Z</dcterms:created>
  <dc:creator>HP</dc:creator>
  <dc:language>pt-BR</dc:language>
  <dcterms:modified xsi:type="dcterms:W3CDTF">2018-01-17T16:41:58Z</dcterms:modified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