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sso\Downloads\"/>
    </mc:Choice>
  </mc:AlternateContent>
  <bookViews>
    <workbookView xWindow="0" yWindow="0" windowWidth="20490" windowHeight="9045" tabRatio="500" activeTab="1"/>
  </bookViews>
  <sheets>
    <sheet name="COLETA" sheetId="1" r:id="rId1"/>
    <sheet name="%" sheetId="2" r:id="rId2"/>
    <sheet name="MINIMO" sheetId="3" r:id="rId3"/>
    <sheet name="MAXIMO" sheetId="4" r:id="rId4"/>
    <sheet name="MEDIO" sheetId="5" r:id="rId5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Q59" i="5" l="1"/>
  <c r="P59" i="5"/>
  <c r="R59" i="5" s="1"/>
  <c r="O59" i="5"/>
  <c r="Q58" i="5"/>
  <c r="P58" i="5"/>
  <c r="R58" i="5" s="1"/>
  <c r="O58" i="5"/>
  <c r="Q57" i="5"/>
  <c r="P57" i="5"/>
  <c r="R57" i="5" s="1"/>
  <c r="O57" i="5"/>
  <c r="Q56" i="5"/>
  <c r="P56" i="5"/>
  <c r="R56" i="5" s="1"/>
  <c r="O56" i="5"/>
  <c r="Q55" i="5"/>
  <c r="P55" i="5"/>
  <c r="O55" i="5"/>
  <c r="Q54" i="5"/>
  <c r="P54" i="5"/>
  <c r="R54" i="5" s="1"/>
  <c r="O54" i="5"/>
  <c r="Q53" i="5"/>
  <c r="P53" i="5"/>
  <c r="R53" i="5" s="1"/>
  <c r="O53" i="5"/>
  <c r="Q52" i="5"/>
  <c r="P52" i="5"/>
  <c r="O52" i="5"/>
  <c r="Q51" i="5"/>
  <c r="P51" i="5"/>
  <c r="O51" i="5"/>
  <c r="Q50" i="5"/>
  <c r="P50" i="5"/>
  <c r="R50" i="5" s="1"/>
  <c r="O50" i="5"/>
  <c r="Q49" i="5"/>
  <c r="P49" i="5"/>
  <c r="R49" i="5" s="1"/>
  <c r="O49" i="5"/>
  <c r="Q48" i="5"/>
  <c r="P48" i="5"/>
  <c r="R48" i="5" s="1"/>
  <c r="O48" i="5"/>
  <c r="Q47" i="5"/>
  <c r="P47" i="5"/>
  <c r="O47" i="5"/>
  <c r="Q46" i="5"/>
  <c r="P46" i="5"/>
  <c r="O46" i="5"/>
  <c r="Q45" i="5"/>
  <c r="P45" i="5"/>
  <c r="R45" i="5" s="1"/>
  <c r="O45" i="5"/>
  <c r="Q44" i="5"/>
  <c r="P44" i="5"/>
  <c r="O44" i="5"/>
  <c r="Q43" i="5"/>
  <c r="P43" i="5"/>
  <c r="R43" i="5" s="1"/>
  <c r="O43" i="5"/>
  <c r="Q42" i="5"/>
  <c r="P42" i="5"/>
  <c r="O42" i="5"/>
  <c r="Q41" i="5"/>
  <c r="P41" i="5"/>
  <c r="R41" i="5" s="1"/>
  <c r="O41" i="5"/>
  <c r="Q40" i="5"/>
  <c r="P40" i="5"/>
  <c r="O40" i="5"/>
  <c r="Q39" i="5"/>
  <c r="P39" i="5"/>
  <c r="O39" i="5"/>
  <c r="Q38" i="5"/>
  <c r="P38" i="5"/>
  <c r="O38" i="5"/>
  <c r="Q37" i="5"/>
  <c r="P37" i="5"/>
  <c r="R37" i="5" s="1"/>
  <c r="O37" i="5"/>
  <c r="Q36" i="5"/>
  <c r="P36" i="5"/>
  <c r="O36" i="5"/>
  <c r="Q35" i="5"/>
  <c r="P35" i="5"/>
  <c r="R35" i="5" s="1"/>
  <c r="O35" i="5"/>
  <c r="Q34" i="5"/>
  <c r="P34" i="5"/>
  <c r="O34" i="5"/>
  <c r="Q33" i="5"/>
  <c r="P33" i="5"/>
  <c r="R33" i="5" s="1"/>
  <c r="O33" i="5"/>
  <c r="Q32" i="5"/>
  <c r="P32" i="5"/>
  <c r="O32" i="5"/>
  <c r="Q31" i="5"/>
  <c r="P31" i="5"/>
  <c r="O31" i="5"/>
  <c r="Q30" i="5"/>
  <c r="P30" i="5"/>
  <c r="O30" i="5"/>
  <c r="Q29" i="5"/>
  <c r="P29" i="5"/>
  <c r="R29" i="5" s="1"/>
  <c r="O29" i="5"/>
  <c r="Q28" i="5"/>
  <c r="P28" i="5"/>
  <c r="O28" i="5"/>
  <c r="Q27" i="5"/>
  <c r="P27" i="5"/>
  <c r="R27" i="5" s="1"/>
  <c r="O27" i="5"/>
  <c r="Q26" i="5"/>
  <c r="P26" i="5"/>
  <c r="O26" i="5"/>
  <c r="Q25" i="5"/>
  <c r="P25" i="5"/>
  <c r="R25" i="5" s="1"/>
  <c r="O25" i="5"/>
  <c r="Q24" i="5"/>
  <c r="P24" i="5"/>
  <c r="O24" i="5"/>
  <c r="Q23" i="5"/>
  <c r="P23" i="5"/>
  <c r="O23" i="5"/>
  <c r="Q22" i="5"/>
  <c r="P22" i="5"/>
  <c r="O22" i="5"/>
  <c r="Q21" i="5"/>
  <c r="P21" i="5"/>
  <c r="R21" i="5" s="1"/>
  <c r="O21" i="5"/>
  <c r="Q20" i="5"/>
  <c r="P20" i="5"/>
  <c r="O20" i="5"/>
  <c r="Q19" i="5"/>
  <c r="P19" i="5"/>
  <c r="R19" i="5" s="1"/>
  <c r="O19" i="5"/>
  <c r="Q18" i="5"/>
  <c r="P18" i="5"/>
  <c r="O18" i="5"/>
  <c r="Q17" i="5"/>
  <c r="P17" i="5"/>
  <c r="R17" i="5" s="1"/>
  <c r="O17" i="5"/>
  <c r="Q16" i="5"/>
  <c r="P16" i="5"/>
  <c r="O16" i="5"/>
  <c r="Q15" i="5"/>
  <c r="P15" i="5"/>
  <c r="O15" i="5"/>
  <c r="Q14" i="5"/>
  <c r="P14" i="5"/>
  <c r="O14" i="5"/>
  <c r="Q13" i="5"/>
  <c r="P13" i="5"/>
  <c r="R13" i="5" s="1"/>
  <c r="O13" i="5"/>
  <c r="Q12" i="5"/>
  <c r="P12" i="5"/>
  <c r="O12" i="5"/>
  <c r="Q11" i="5"/>
  <c r="P11" i="5"/>
  <c r="R11" i="5" s="1"/>
  <c r="O11" i="5"/>
  <c r="Q10" i="5"/>
  <c r="P10" i="5"/>
  <c r="O10" i="5"/>
  <c r="Q9" i="5"/>
  <c r="P9" i="5"/>
  <c r="R9" i="5" s="1"/>
  <c r="O9" i="5"/>
  <c r="Q8" i="5"/>
  <c r="P8" i="5"/>
  <c r="O8" i="5"/>
  <c r="Q7" i="5"/>
  <c r="P7" i="5"/>
  <c r="O7" i="5"/>
  <c r="Q6" i="5"/>
  <c r="P6" i="5"/>
  <c r="O6" i="5"/>
  <c r="Q5" i="5"/>
  <c r="P5" i="5"/>
  <c r="R5" i="5" s="1"/>
  <c r="O5" i="5"/>
  <c r="Q4" i="5"/>
  <c r="P4" i="5"/>
  <c r="O4" i="5"/>
  <c r="Q3" i="5"/>
  <c r="P3" i="5"/>
  <c r="R3" i="5" s="1"/>
  <c r="O3" i="5"/>
  <c r="Q2" i="5"/>
  <c r="P2" i="5"/>
  <c r="O2" i="5"/>
  <c r="Q59" i="4"/>
  <c r="P59" i="4"/>
  <c r="R59" i="4" s="1"/>
  <c r="O59" i="4"/>
  <c r="Q58" i="4"/>
  <c r="P58" i="4"/>
  <c r="O58" i="4"/>
  <c r="Q57" i="4"/>
  <c r="P57" i="4"/>
  <c r="O57" i="4"/>
  <c r="Q56" i="4"/>
  <c r="P56" i="4"/>
  <c r="O56" i="4"/>
  <c r="Q55" i="4"/>
  <c r="P55" i="4"/>
  <c r="R55" i="4" s="1"/>
  <c r="O55" i="4"/>
  <c r="Q54" i="4"/>
  <c r="P54" i="4"/>
  <c r="O54" i="4"/>
  <c r="Q53" i="4"/>
  <c r="P53" i="4"/>
  <c r="R53" i="4" s="1"/>
  <c r="O53" i="4"/>
  <c r="Q52" i="4"/>
  <c r="P52" i="4"/>
  <c r="O52" i="4"/>
  <c r="Q51" i="4"/>
  <c r="P51" i="4"/>
  <c r="R51" i="4" s="1"/>
  <c r="O51" i="4"/>
  <c r="Q50" i="4"/>
  <c r="P50" i="4"/>
  <c r="O50" i="4"/>
  <c r="Q49" i="4"/>
  <c r="P49" i="4"/>
  <c r="O49" i="4"/>
  <c r="Q48" i="4"/>
  <c r="P48" i="4"/>
  <c r="O48" i="4"/>
  <c r="Q47" i="4"/>
  <c r="P47" i="4"/>
  <c r="R47" i="4" s="1"/>
  <c r="O47" i="4"/>
  <c r="Q46" i="4"/>
  <c r="P46" i="4"/>
  <c r="O46" i="4"/>
  <c r="Q45" i="4"/>
  <c r="P45" i="4"/>
  <c r="R45" i="4" s="1"/>
  <c r="O45" i="4"/>
  <c r="Q44" i="4"/>
  <c r="P44" i="4"/>
  <c r="O44" i="4"/>
  <c r="Q43" i="4"/>
  <c r="P43" i="4"/>
  <c r="R43" i="4" s="1"/>
  <c r="O43" i="4"/>
  <c r="Q42" i="4"/>
  <c r="P42" i="4"/>
  <c r="O42" i="4"/>
  <c r="Q41" i="4"/>
  <c r="P41" i="4"/>
  <c r="O41" i="4"/>
  <c r="Q40" i="4"/>
  <c r="P40" i="4"/>
  <c r="O40" i="4"/>
  <c r="Q39" i="4"/>
  <c r="P39" i="4"/>
  <c r="R39" i="4" s="1"/>
  <c r="O39" i="4"/>
  <c r="Q38" i="4"/>
  <c r="P38" i="4"/>
  <c r="O38" i="4"/>
  <c r="Q37" i="4"/>
  <c r="P37" i="4"/>
  <c r="R37" i="4" s="1"/>
  <c r="O37" i="4"/>
  <c r="Q36" i="4"/>
  <c r="P36" i="4"/>
  <c r="O36" i="4"/>
  <c r="Q35" i="4"/>
  <c r="P35" i="4"/>
  <c r="R35" i="4" s="1"/>
  <c r="O35" i="4"/>
  <c r="Q34" i="4"/>
  <c r="P34" i="4"/>
  <c r="O34" i="4"/>
  <c r="Q33" i="4"/>
  <c r="P33" i="4"/>
  <c r="O33" i="4"/>
  <c r="Q32" i="4"/>
  <c r="P32" i="4"/>
  <c r="O32" i="4"/>
  <c r="Q31" i="4"/>
  <c r="P31" i="4"/>
  <c r="R31" i="4" s="1"/>
  <c r="O31" i="4"/>
  <c r="Q30" i="4"/>
  <c r="P30" i="4"/>
  <c r="O30" i="4"/>
  <c r="Q29" i="4"/>
  <c r="P29" i="4"/>
  <c r="R29" i="4" s="1"/>
  <c r="O29" i="4"/>
  <c r="Q28" i="4"/>
  <c r="P28" i="4"/>
  <c r="O28" i="4"/>
  <c r="Q27" i="4"/>
  <c r="P27" i="4"/>
  <c r="R27" i="4" s="1"/>
  <c r="O27" i="4"/>
  <c r="Q26" i="4"/>
  <c r="P26" i="4"/>
  <c r="O26" i="4"/>
  <c r="Q25" i="4"/>
  <c r="P25" i="4"/>
  <c r="O25" i="4"/>
  <c r="Q24" i="4"/>
  <c r="P24" i="4"/>
  <c r="O24" i="4"/>
  <c r="Q23" i="4"/>
  <c r="P23" i="4"/>
  <c r="R23" i="4" s="1"/>
  <c r="O23" i="4"/>
  <c r="Q22" i="4"/>
  <c r="P22" i="4"/>
  <c r="O22" i="4"/>
  <c r="Q21" i="4"/>
  <c r="P21" i="4"/>
  <c r="R21" i="4" s="1"/>
  <c r="O21" i="4"/>
  <c r="Q20" i="4"/>
  <c r="P20" i="4"/>
  <c r="O20" i="4"/>
  <c r="Q19" i="4"/>
  <c r="P19" i="4"/>
  <c r="R19" i="4" s="1"/>
  <c r="O19" i="4"/>
  <c r="Q18" i="4"/>
  <c r="P18" i="4"/>
  <c r="O18" i="4"/>
  <c r="Q17" i="4"/>
  <c r="P17" i="4"/>
  <c r="O17" i="4"/>
  <c r="Q16" i="4"/>
  <c r="P16" i="4"/>
  <c r="O16" i="4"/>
  <c r="Q15" i="4"/>
  <c r="P15" i="4"/>
  <c r="R15" i="4" s="1"/>
  <c r="O15" i="4"/>
  <c r="Q14" i="4"/>
  <c r="P14" i="4"/>
  <c r="O14" i="4"/>
  <c r="Q13" i="4"/>
  <c r="P13" i="4"/>
  <c r="R13" i="4" s="1"/>
  <c r="O13" i="4"/>
  <c r="Q12" i="4"/>
  <c r="P12" i="4"/>
  <c r="O12" i="4"/>
  <c r="Q11" i="4"/>
  <c r="P11" i="4"/>
  <c r="R11" i="4" s="1"/>
  <c r="O11" i="4"/>
  <c r="Q10" i="4"/>
  <c r="P10" i="4"/>
  <c r="O10" i="4"/>
  <c r="Q9" i="4"/>
  <c r="P9" i="4"/>
  <c r="O9" i="4"/>
  <c r="Q8" i="4"/>
  <c r="P8" i="4"/>
  <c r="O8" i="4"/>
  <c r="Q7" i="4"/>
  <c r="P7" i="4"/>
  <c r="R7" i="4" s="1"/>
  <c r="O7" i="4"/>
  <c r="Q6" i="4"/>
  <c r="P6" i="4"/>
  <c r="O6" i="4"/>
  <c r="Q5" i="4"/>
  <c r="P5" i="4"/>
  <c r="R5" i="4" s="1"/>
  <c r="O5" i="4"/>
  <c r="Q4" i="4"/>
  <c r="P4" i="4"/>
  <c r="O4" i="4"/>
  <c r="Q3" i="4"/>
  <c r="P3" i="4"/>
  <c r="R3" i="4" s="1"/>
  <c r="O3" i="4"/>
  <c r="Q2" i="4"/>
  <c r="P2" i="4"/>
  <c r="O2" i="4"/>
  <c r="Q59" i="3"/>
  <c r="P59" i="3"/>
  <c r="O59" i="3"/>
  <c r="Q58" i="3"/>
  <c r="P58" i="3"/>
  <c r="O58" i="3"/>
  <c r="Q57" i="3"/>
  <c r="P57" i="3"/>
  <c r="O57" i="3"/>
  <c r="Q56" i="3"/>
  <c r="P56" i="3"/>
  <c r="O56" i="3"/>
  <c r="Q55" i="3"/>
  <c r="P55" i="3"/>
  <c r="O55" i="3"/>
  <c r="Q54" i="3"/>
  <c r="P54" i="3"/>
  <c r="O54" i="3"/>
  <c r="Q53" i="3"/>
  <c r="P53" i="3"/>
  <c r="R53" i="3" s="1"/>
  <c r="O53" i="3"/>
  <c r="Q52" i="3"/>
  <c r="P52" i="3"/>
  <c r="O52" i="3"/>
  <c r="Q51" i="3"/>
  <c r="P51" i="3"/>
  <c r="O51" i="3"/>
  <c r="Q50" i="3"/>
  <c r="P50" i="3"/>
  <c r="O50" i="3"/>
  <c r="Q49" i="3"/>
  <c r="P49" i="3"/>
  <c r="R49" i="3" s="1"/>
  <c r="O49" i="3"/>
  <c r="Q48" i="3"/>
  <c r="P48" i="3"/>
  <c r="O48" i="3"/>
  <c r="Q47" i="3"/>
  <c r="P47" i="3"/>
  <c r="O47" i="3"/>
  <c r="Q46" i="3"/>
  <c r="P46" i="3"/>
  <c r="O46" i="3"/>
  <c r="Q45" i="3"/>
  <c r="P45" i="3"/>
  <c r="R45" i="3" s="1"/>
  <c r="O45" i="3"/>
  <c r="Q44" i="3"/>
  <c r="P44" i="3"/>
  <c r="O44" i="3"/>
  <c r="Q43" i="3"/>
  <c r="P43" i="3"/>
  <c r="O43" i="3"/>
  <c r="Q42" i="3"/>
  <c r="P42" i="3"/>
  <c r="O42" i="3"/>
  <c r="Q41" i="3"/>
  <c r="P41" i="3"/>
  <c r="R41" i="3" s="1"/>
  <c r="O41" i="3"/>
  <c r="Q40" i="3"/>
  <c r="P40" i="3"/>
  <c r="O40" i="3"/>
  <c r="Q39" i="3"/>
  <c r="P39" i="3"/>
  <c r="O39" i="3"/>
  <c r="Q38" i="3"/>
  <c r="P38" i="3"/>
  <c r="O38" i="3"/>
  <c r="Q37" i="3"/>
  <c r="P37" i="3"/>
  <c r="R37" i="3" s="1"/>
  <c r="O37" i="3"/>
  <c r="Q36" i="3"/>
  <c r="P36" i="3"/>
  <c r="O36" i="3"/>
  <c r="Q35" i="3"/>
  <c r="P35" i="3"/>
  <c r="O35" i="3"/>
  <c r="Q34" i="3"/>
  <c r="P34" i="3"/>
  <c r="O34" i="3"/>
  <c r="Q33" i="3"/>
  <c r="P33" i="3"/>
  <c r="R33" i="3" s="1"/>
  <c r="O33" i="3"/>
  <c r="Q32" i="3"/>
  <c r="P32" i="3"/>
  <c r="O32" i="3"/>
  <c r="Q31" i="3"/>
  <c r="P31" i="3"/>
  <c r="O31" i="3"/>
  <c r="Q30" i="3"/>
  <c r="P30" i="3"/>
  <c r="O30" i="3"/>
  <c r="Q29" i="3"/>
  <c r="P29" i="3"/>
  <c r="R29" i="3" s="1"/>
  <c r="O29" i="3"/>
  <c r="Q28" i="3"/>
  <c r="P28" i="3"/>
  <c r="O28" i="3"/>
  <c r="Q27" i="3"/>
  <c r="P27" i="3"/>
  <c r="O27" i="3"/>
  <c r="Q26" i="3"/>
  <c r="P26" i="3"/>
  <c r="O26" i="3"/>
  <c r="Q25" i="3"/>
  <c r="P25" i="3"/>
  <c r="R25" i="3" s="1"/>
  <c r="O25" i="3"/>
  <c r="Q24" i="3"/>
  <c r="P24" i="3"/>
  <c r="O24" i="3"/>
  <c r="Q23" i="3"/>
  <c r="P23" i="3"/>
  <c r="O23" i="3"/>
  <c r="Q22" i="3"/>
  <c r="P22" i="3"/>
  <c r="O22" i="3"/>
  <c r="Q21" i="3"/>
  <c r="P21" i="3"/>
  <c r="R21" i="3" s="1"/>
  <c r="O21" i="3"/>
  <c r="Q20" i="3"/>
  <c r="P20" i="3"/>
  <c r="O20" i="3"/>
  <c r="Q19" i="3"/>
  <c r="P19" i="3"/>
  <c r="O19" i="3"/>
  <c r="Q18" i="3"/>
  <c r="P18" i="3"/>
  <c r="O18" i="3"/>
  <c r="Q17" i="3"/>
  <c r="P17" i="3"/>
  <c r="R17" i="3" s="1"/>
  <c r="O17" i="3"/>
  <c r="Q16" i="3"/>
  <c r="P16" i="3"/>
  <c r="O16" i="3"/>
  <c r="Q15" i="3"/>
  <c r="P15" i="3"/>
  <c r="O15" i="3"/>
  <c r="Q14" i="3"/>
  <c r="P14" i="3"/>
  <c r="O14" i="3"/>
  <c r="Q13" i="3"/>
  <c r="P13" i="3"/>
  <c r="R13" i="3" s="1"/>
  <c r="O13" i="3"/>
  <c r="Q12" i="3"/>
  <c r="P12" i="3"/>
  <c r="O12" i="3"/>
  <c r="Q11" i="3"/>
  <c r="P11" i="3"/>
  <c r="O11" i="3"/>
  <c r="Q10" i="3"/>
  <c r="P10" i="3"/>
  <c r="O10" i="3"/>
  <c r="Q9" i="3"/>
  <c r="P9" i="3"/>
  <c r="R9" i="3" s="1"/>
  <c r="O9" i="3"/>
  <c r="Q8" i="3"/>
  <c r="P8" i="3"/>
  <c r="O8" i="3"/>
  <c r="Q7" i="3"/>
  <c r="P7" i="3"/>
  <c r="O7" i="3"/>
  <c r="Q6" i="3"/>
  <c r="P6" i="3"/>
  <c r="O6" i="3"/>
  <c r="Q5" i="3"/>
  <c r="P5" i="3"/>
  <c r="R5" i="3" s="1"/>
  <c r="O5" i="3"/>
  <c r="R4" i="3"/>
  <c r="Q4" i="3"/>
  <c r="P4" i="3"/>
  <c r="O4" i="3"/>
  <c r="Q3" i="3"/>
  <c r="P3" i="3"/>
  <c r="R3" i="3" s="1"/>
  <c r="O3" i="3"/>
  <c r="R2" i="3"/>
  <c r="Q2" i="3"/>
  <c r="P2" i="3"/>
  <c r="O2" i="3"/>
  <c r="R59" i="2"/>
  <c r="Q59" i="2"/>
  <c r="P59" i="2"/>
  <c r="O59" i="2"/>
  <c r="R58" i="2"/>
  <c r="Q58" i="2"/>
  <c r="P58" i="2"/>
  <c r="O58" i="2"/>
  <c r="R57" i="2"/>
  <c r="Q57" i="2"/>
  <c r="P57" i="2"/>
  <c r="O57" i="2"/>
  <c r="R56" i="2"/>
  <c r="Q56" i="2"/>
  <c r="P56" i="2"/>
  <c r="O56" i="2"/>
  <c r="R55" i="2"/>
  <c r="Q55" i="2"/>
  <c r="P55" i="2"/>
  <c r="O55" i="2"/>
  <c r="R54" i="2"/>
  <c r="Q54" i="2"/>
  <c r="P54" i="2"/>
  <c r="O54" i="2"/>
  <c r="R53" i="2"/>
  <c r="Q53" i="2"/>
  <c r="P53" i="2"/>
  <c r="O53" i="2"/>
  <c r="R52" i="2"/>
  <c r="Q52" i="2"/>
  <c r="P52" i="2"/>
  <c r="O52" i="2"/>
  <c r="R51" i="2"/>
  <c r="Q51" i="2"/>
  <c r="P51" i="2"/>
  <c r="O51" i="2"/>
  <c r="R50" i="2"/>
  <c r="Q50" i="2"/>
  <c r="P50" i="2"/>
  <c r="O50" i="2"/>
  <c r="R49" i="2"/>
  <c r="Q49" i="2"/>
  <c r="P49" i="2"/>
  <c r="O49" i="2"/>
  <c r="R48" i="2"/>
  <c r="Q48" i="2"/>
  <c r="P48" i="2"/>
  <c r="O48" i="2"/>
  <c r="R47" i="2"/>
  <c r="Q47" i="2"/>
  <c r="P47" i="2"/>
  <c r="O47" i="2"/>
  <c r="R46" i="2"/>
  <c r="Q46" i="2"/>
  <c r="P46" i="2"/>
  <c r="O46" i="2"/>
  <c r="R45" i="2"/>
  <c r="Q45" i="2"/>
  <c r="P45" i="2"/>
  <c r="O45" i="2"/>
  <c r="R44" i="2"/>
  <c r="Q44" i="2"/>
  <c r="P44" i="2"/>
  <c r="O44" i="2"/>
  <c r="R43" i="2"/>
  <c r="Q43" i="2"/>
  <c r="P43" i="2"/>
  <c r="O43" i="2"/>
  <c r="R42" i="2"/>
  <c r="Q42" i="2"/>
  <c r="P42" i="2"/>
  <c r="O42" i="2"/>
  <c r="R41" i="2"/>
  <c r="Q41" i="2"/>
  <c r="P41" i="2"/>
  <c r="O41" i="2"/>
  <c r="R40" i="2"/>
  <c r="Q40" i="2"/>
  <c r="P40" i="2"/>
  <c r="O40" i="2"/>
  <c r="R39" i="2"/>
  <c r="Q39" i="2"/>
  <c r="P39" i="2"/>
  <c r="O39" i="2"/>
  <c r="R38" i="2"/>
  <c r="Q38" i="2"/>
  <c r="P38" i="2"/>
  <c r="O38" i="2"/>
  <c r="R37" i="2"/>
  <c r="Q37" i="2"/>
  <c r="P37" i="2"/>
  <c r="O37" i="2"/>
  <c r="R36" i="2"/>
  <c r="Q36" i="2"/>
  <c r="P36" i="2"/>
  <c r="O36" i="2"/>
  <c r="R35" i="2"/>
  <c r="Q35" i="2"/>
  <c r="P35" i="2"/>
  <c r="O35" i="2"/>
  <c r="R34" i="2"/>
  <c r="Q34" i="2"/>
  <c r="P34" i="2"/>
  <c r="O34" i="2"/>
  <c r="R33" i="2"/>
  <c r="Q33" i="2"/>
  <c r="P33" i="2"/>
  <c r="O33" i="2"/>
  <c r="R32" i="2"/>
  <c r="Q32" i="2"/>
  <c r="P32" i="2"/>
  <c r="O32" i="2"/>
  <c r="R31" i="2"/>
  <c r="Q31" i="2"/>
  <c r="P31" i="2"/>
  <c r="O31" i="2"/>
  <c r="R30" i="2"/>
  <c r="Q30" i="2"/>
  <c r="P30" i="2"/>
  <c r="O30" i="2"/>
  <c r="R29" i="2"/>
  <c r="Q29" i="2"/>
  <c r="P29" i="2"/>
  <c r="O29" i="2"/>
  <c r="R28" i="2"/>
  <c r="Q28" i="2"/>
  <c r="P28" i="2"/>
  <c r="O28" i="2"/>
  <c r="R27" i="2"/>
  <c r="Q27" i="2"/>
  <c r="P27" i="2"/>
  <c r="O27" i="2"/>
  <c r="R26" i="2"/>
  <c r="Q26" i="2"/>
  <c r="P26" i="2"/>
  <c r="O26" i="2"/>
  <c r="R25" i="2"/>
  <c r="Q25" i="2"/>
  <c r="P25" i="2"/>
  <c r="O25" i="2"/>
  <c r="R24" i="2"/>
  <c r="Q24" i="2"/>
  <c r="P24" i="2"/>
  <c r="O24" i="2"/>
  <c r="R23" i="2"/>
  <c r="Q23" i="2"/>
  <c r="P23" i="2"/>
  <c r="O23" i="2"/>
  <c r="R22" i="2"/>
  <c r="Q22" i="2"/>
  <c r="P22" i="2"/>
  <c r="O22" i="2"/>
  <c r="R21" i="2"/>
  <c r="Q21" i="2"/>
  <c r="P21" i="2"/>
  <c r="O21" i="2"/>
  <c r="R20" i="2"/>
  <c r="Q20" i="2"/>
  <c r="P20" i="2"/>
  <c r="O20" i="2"/>
  <c r="R19" i="2"/>
  <c r="Q19" i="2"/>
  <c r="P19" i="2"/>
  <c r="O19" i="2"/>
  <c r="R18" i="2"/>
  <c r="Q18" i="2"/>
  <c r="P18" i="2"/>
  <c r="O18" i="2"/>
  <c r="R17" i="2"/>
  <c r="Q17" i="2"/>
  <c r="P17" i="2"/>
  <c r="O17" i="2"/>
  <c r="R16" i="2"/>
  <c r="Q16" i="2"/>
  <c r="P16" i="2"/>
  <c r="O16" i="2"/>
  <c r="R15" i="2"/>
  <c r="Q15" i="2"/>
  <c r="P15" i="2"/>
  <c r="O15" i="2"/>
  <c r="R14" i="2"/>
  <c r="Q14" i="2"/>
  <c r="P14" i="2"/>
  <c r="O14" i="2"/>
  <c r="R13" i="2"/>
  <c r="Q13" i="2"/>
  <c r="P13" i="2"/>
  <c r="O13" i="2"/>
  <c r="R12" i="2"/>
  <c r="Q12" i="2"/>
  <c r="P12" i="2"/>
  <c r="O12" i="2"/>
  <c r="R11" i="2"/>
  <c r="Q11" i="2"/>
  <c r="P11" i="2"/>
  <c r="O11" i="2"/>
  <c r="R10" i="2"/>
  <c r="Q10" i="2"/>
  <c r="P10" i="2"/>
  <c r="O10" i="2"/>
  <c r="R9" i="2"/>
  <c r="Q9" i="2"/>
  <c r="P9" i="2"/>
  <c r="O9" i="2"/>
  <c r="R8" i="2"/>
  <c r="Q8" i="2"/>
  <c r="P8" i="2"/>
  <c r="O8" i="2"/>
  <c r="R7" i="2"/>
  <c r="Q7" i="2"/>
  <c r="P7" i="2"/>
  <c r="O7" i="2"/>
  <c r="R6" i="2"/>
  <c r="Q6" i="2"/>
  <c r="P6" i="2"/>
  <c r="O6" i="2"/>
  <c r="R5" i="2"/>
  <c r="Q5" i="2"/>
  <c r="P5" i="2"/>
  <c r="O5" i="2"/>
  <c r="R4" i="2"/>
  <c r="Q4" i="2"/>
  <c r="P4" i="2"/>
  <c r="O4" i="2"/>
  <c r="R3" i="2"/>
  <c r="Q3" i="2"/>
  <c r="P3" i="2"/>
  <c r="O3" i="2"/>
  <c r="R2" i="2"/>
  <c r="Q2" i="2"/>
  <c r="P2" i="2"/>
  <c r="O2" i="2"/>
  <c r="R66" i="1"/>
  <c r="Q66" i="1"/>
  <c r="P66" i="1"/>
  <c r="O66" i="1"/>
  <c r="R65" i="1"/>
  <c r="Q65" i="1"/>
  <c r="P65" i="1"/>
  <c r="O65" i="1"/>
  <c r="R64" i="1"/>
  <c r="Q64" i="1"/>
  <c r="P64" i="1"/>
  <c r="O64" i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R59" i="1"/>
  <c r="Q59" i="1"/>
  <c r="P59" i="1"/>
  <c r="O59" i="1"/>
  <c r="R58" i="1"/>
  <c r="Q58" i="1"/>
  <c r="P58" i="1"/>
  <c r="O58" i="1"/>
  <c r="R57" i="1"/>
  <c r="Q57" i="1"/>
  <c r="P57" i="1"/>
  <c r="O57" i="1"/>
  <c r="R56" i="1"/>
  <c r="Q56" i="1"/>
  <c r="P56" i="1"/>
  <c r="O56" i="1"/>
  <c r="R55" i="1"/>
  <c r="Q55" i="1"/>
  <c r="P55" i="1"/>
  <c r="O55" i="1"/>
  <c r="R54" i="1"/>
  <c r="Q54" i="1"/>
  <c r="P54" i="1"/>
  <c r="O54" i="1"/>
  <c r="R53" i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Q49" i="1"/>
  <c r="P49" i="1"/>
  <c r="R49" i="1" s="1"/>
  <c r="O49" i="1"/>
  <c r="R48" i="1"/>
  <c r="Q48" i="1"/>
  <c r="P48" i="1"/>
  <c r="O48" i="1"/>
  <c r="Q47" i="1"/>
  <c r="P47" i="1"/>
  <c r="R47" i="1" s="1"/>
  <c r="O47" i="1"/>
  <c r="R46" i="1"/>
  <c r="Q46" i="1"/>
  <c r="P46" i="1"/>
  <c r="O46" i="1"/>
  <c r="Q45" i="1"/>
  <c r="P45" i="1"/>
  <c r="R45" i="1" s="1"/>
  <c r="O45" i="1"/>
  <c r="R44" i="1"/>
  <c r="Q44" i="1"/>
  <c r="P44" i="1"/>
  <c r="O44" i="1"/>
  <c r="Q43" i="1"/>
  <c r="P43" i="1"/>
  <c r="R43" i="1" s="1"/>
  <c r="O43" i="1"/>
  <c r="R42" i="1"/>
  <c r="Q42" i="1"/>
  <c r="P42" i="1"/>
  <c r="O42" i="1"/>
  <c r="Q41" i="1"/>
  <c r="P41" i="1"/>
  <c r="R41" i="1" s="1"/>
  <c r="O41" i="1"/>
  <c r="R40" i="1"/>
  <c r="Q40" i="1"/>
  <c r="P40" i="1"/>
  <c r="O40" i="1"/>
  <c r="Q39" i="1"/>
  <c r="P39" i="1"/>
  <c r="R39" i="1" s="1"/>
  <c r="O39" i="1"/>
  <c r="R38" i="1"/>
  <c r="Q38" i="1"/>
  <c r="P38" i="1"/>
  <c r="O38" i="1"/>
  <c r="Q37" i="1"/>
  <c r="P37" i="1"/>
  <c r="R37" i="1" s="1"/>
  <c r="O37" i="1"/>
  <c r="R36" i="1"/>
  <c r="Q36" i="1"/>
  <c r="P36" i="1"/>
  <c r="O36" i="1"/>
  <c r="Q35" i="1"/>
  <c r="P35" i="1"/>
  <c r="R35" i="1" s="1"/>
  <c r="O35" i="1"/>
  <c r="R34" i="1"/>
  <c r="Q34" i="1"/>
  <c r="P34" i="1"/>
  <c r="O34" i="1"/>
  <c r="Q33" i="1"/>
  <c r="P33" i="1"/>
  <c r="R33" i="1" s="1"/>
  <c r="O33" i="1"/>
  <c r="R32" i="1"/>
  <c r="Q32" i="1"/>
  <c r="P32" i="1"/>
  <c r="O32" i="1"/>
  <c r="Q31" i="1"/>
  <c r="P31" i="1"/>
  <c r="R31" i="1" s="1"/>
  <c r="O31" i="1"/>
  <c r="R30" i="1"/>
  <c r="Q30" i="1"/>
  <c r="P30" i="1"/>
  <c r="O30" i="1"/>
  <c r="Q29" i="1"/>
  <c r="P29" i="1"/>
  <c r="R29" i="1" s="1"/>
  <c r="O29" i="1"/>
  <c r="R28" i="1"/>
  <c r="Q28" i="1"/>
  <c r="P28" i="1"/>
  <c r="O28" i="1"/>
  <c r="Q27" i="1"/>
  <c r="P27" i="1"/>
  <c r="R27" i="1" s="1"/>
  <c r="O27" i="1"/>
  <c r="R26" i="1"/>
  <c r="Q26" i="1"/>
  <c r="P26" i="1"/>
  <c r="O26" i="1"/>
  <c r="Q25" i="1"/>
  <c r="P25" i="1"/>
  <c r="R25" i="1" s="1"/>
  <c r="O25" i="1"/>
  <c r="R24" i="1"/>
  <c r="Q24" i="1"/>
  <c r="P24" i="1"/>
  <c r="O24" i="1"/>
  <c r="Q23" i="1"/>
  <c r="P23" i="1"/>
  <c r="R23" i="1" s="1"/>
  <c r="O23" i="1"/>
  <c r="R22" i="1"/>
  <c r="Q22" i="1"/>
  <c r="P22" i="1"/>
  <c r="O22" i="1"/>
  <c r="Q21" i="1"/>
  <c r="P21" i="1"/>
  <c r="R21" i="1" s="1"/>
  <c r="O21" i="1"/>
  <c r="R20" i="1"/>
  <c r="Q20" i="1"/>
  <c r="P20" i="1"/>
  <c r="O20" i="1"/>
  <c r="Q19" i="1"/>
  <c r="P19" i="1"/>
  <c r="R19" i="1" s="1"/>
  <c r="O19" i="1"/>
  <c r="R18" i="1"/>
  <c r="Q18" i="1"/>
  <c r="P18" i="1"/>
  <c r="O18" i="1"/>
  <c r="Q17" i="1"/>
  <c r="P17" i="1"/>
  <c r="R17" i="1" s="1"/>
  <c r="O17" i="1"/>
  <c r="R16" i="1"/>
  <c r="Q16" i="1"/>
  <c r="P16" i="1"/>
  <c r="O16" i="1"/>
  <c r="Q15" i="1"/>
  <c r="P15" i="1"/>
  <c r="R15" i="1" s="1"/>
  <c r="O15" i="1"/>
  <c r="R14" i="1"/>
  <c r="Q14" i="1"/>
  <c r="P14" i="1"/>
  <c r="O14" i="1"/>
  <c r="Q13" i="1"/>
  <c r="P13" i="1"/>
  <c r="R13" i="1" s="1"/>
  <c r="O13" i="1"/>
  <c r="R12" i="1"/>
  <c r="Q12" i="1"/>
  <c r="P12" i="1"/>
  <c r="O12" i="1"/>
  <c r="Q11" i="1"/>
  <c r="P11" i="1"/>
  <c r="R11" i="1" s="1"/>
  <c r="O11" i="1"/>
  <c r="R10" i="1"/>
  <c r="Q10" i="1"/>
  <c r="P10" i="1"/>
  <c r="O10" i="1"/>
  <c r="Q9" i="1"/>
  <c r="P9" i="1"/>
  <c r="R9" i="1" s="1"/>
  <c r="O9" i="1"/>
  <c r="R8" i="1"/>
  <c r="Q8" i="1"/>
  <c r="P8" i="1"/>
  <c r="O8" i="1"/>
  <c r="Q7" i="1"/>
  <c r="P7" i="1"/>
  <c r="R7" i="1" s="1"/>
  <c r="O7" i="1"/>
  <c r="R6" i="1"/>
  <c r="Q6" i="1"/>
  <c r="P6" i="1"/>
  <c r="O6" i="1"/>
  <c r="Q5" i="1"/>
  <c r="P5" i="1"/>
  <c r="R5" i="1" s="1"/>
  <c r="O5" i="1"/>
  <c r="R4" i="1"/>
  <c r="Q4" i="1"/>
  <c r="P4" i="1"/>
  <c r="O4" i="1"/>
  <c r="Q3" i="1"/>
  <c r="P3" i="1"/>
  <c r="R3" i="1" s="1"/>
  <c r="O3" i="1"/>
  <c r="R2" i="1"/>
  <c r="Q2" i="1"/>
  <c r="P2" i="1"/>
  <c r="O2" i="1"/>
  <c r="R57" i="3" l="1"/>
  <c r="R39" i="3"/>
  <c r="R7" i="3"/>
  <c r="R15" i="3"/>
  <c r="R23" i="3"/>
  <c r="R31" i="3"/>
  <c r="R47" i="3"/>
  <c r="R55" i="3"/>
  <c r="R16" i="3"/>
  <c r="R40" i="3"/>
  <c r="R14" i="4"/>
  <c r="R54" i="4"/>
  <c r="R12" i="5"/>
  <c r="R11" i="3"/>
  <c r="R19" i="3"/>
  <c r="R27" i="3"/>
  <c r="R35" i="3"/>
  <c r="R43" i="3"/>
  <c r="R51" i="3"/>
  <c r="R59" i="3"/>
  <c r="R9" i="4"/>
  <c r="R17" i="4"/>
  <c r="R25" i="4"/>
  <c r="R33" i="4"/>
  <c r="R41" i="4"/>
  <c r="R49" i="4"/>
  <c r="R57" i="4"/>
  <c r="R7" i="5"/>
  <c r="R15" i="5"/>
  <c r="R23" i="5"/>
  <c r="R31" i="5"/>
  <c r="R39" i="5"/>
  <c r="R47" i="5"/>
  <c r="R55" i="5"/>
  <c r="R8" i="3"/>
  <c r="R6" i="4"/>
  <c r="R30" i="4"/>
  <c r="R4" i="5"/>
  <c r="R6" i="3"/>
  <c r="R14" i="3"/>
  <c r="R22" i="3"/>
  <c r="R30" i="3"/>
  <c r="R38" i="3"/>
  <c r="R46" i="3"/>
  <c r="R54" i="3"/>
  <c r="R4" i="4"/>
  <c r="R12" i="4"/>
  <c r="R20" i="4"/>
  <c r="R28" i="4"/>
  <c r="R36" i="4"/>
  <c r="R44" i="4"/>
  <c r="R52" i="4"/>
  <c r="R2" i="5"/>
  <c r="R10" i="5"/>
  <c r="R18" i="5"/>
  <c r="R26" i="5"/>
  <c r="R34" i="5"/>
  <c r="R42" i="5"/>
  <c r="R24" i="3"/>
  <c r="R48" i="3"/>
  <c r="R38" i="4"/>
  <c r="R28" i="5"/>
  <c r="R22" i="4"/>
  <c r="R20" i="5"/>
  <c r="R36" i="5"/>
  <c r="R52" i="5"/>
  <c r="R12" i="3"/>
  <c r="R20" i="3"/>
  <c r="R28" i="3"/>
  <c r="R36" i="3"/>
  <c r="R44" i="3"/>
  <c r="R52" i="3"/>
  <c r="R2" i="4"/>
  <c r="R10" i="4"/>
  <c r="R18" i="4"/>
  <c r="R26" i="4"/>
  <c r="R34" i="4"/>
  <c r="R42" i="4"/>
  <c r="R50" i="4"/>
  <c r="R58" i="4"/>
  <c r="R8" i="5"/>
  <c r="R16" i="5"/>
  <c r="R24" i="5"/>
  <c r="R32" i="5"/>
  <c r="R40" i="5"/>
  <c r="R44" i="5"/>
  <c r="R51" i="5"/>
  <c r="R32" i="3"/>
  <c r="R56" i="3"/>
  <c r="R46" i="4"/>
  <c r="R10" i="3"/>
  <c r="R18" i="3"/>
  <c r="R26" i="3"/>
  <c r="R34" i="3"/>
  <c r="R42" i="3"/>
  <c r="R50" i="3"/>
  <c r="R58" i="3"/>
  <c r="R8" i="4"/>
  <c r="R16" i="4"/>
  <c r="R24" i="4"/>
  <c r="R32" i="4"/>
  <c r="R40" i="4"/>
  <c r="R48" i="4"/>
  <c r="R56" i="4"/>
  <c r="R6" i="5"/>
  <c r="R14" i="5"/>
  <c r="R22" i="5"/>
  <c r="R30" i="5"/>
  <c r="R38" i="5"/>
  <c r="R46" i="5"/>
</calcChain>
</file>

<file path=xl/sharedStrings.xml><?xml version="1.0" encoding="utf-8"?>
<sst xmlns="http://schemas.openxmlformats.org/spreadsheetml/2006/main" count="2318" uniqueCount="131">
  <si>
    <t>PRODUTO</t>
  </si>
  <si>
    <t>MARCA</t>
  </si>
  <si>
    <t>TAMANHO</t>
  </si>
  <si>
    <t>QUANTIDADE</t>
  </si>
  <si>
    <t>SAVEGNAGO SUPERMERCADOS LTDA</t>
  </si>
  <si>
    <t>ENXUTO SUPERMERCADOS LTDA</t>
  </si>
  <si>
    <t>GOOD BOM SUPERMERCADOS LTDA</t>
  </si>
  <si>
    <t>CARREFOUR COMÉRCIO E INDÚSTRIA</t>
  </si>
  <si>
    <t>PAGUE MENOS COM. PROD. ALIMENTÍCIOS LTDA</t>
  </si>
  <si>
    <t>DROGARIA SÃO PAULO S/A – JD CHAPADÃO</t>
  </si>
  <si>
    <t>RAIA DROGASIL S/A</t>
  </si>
  <si>
    <t>DROGÃO SUPER DROGAN DROGARIAS LTDA</t>
  </si>
  <si>
    <t>FARMÁCIAS PAGUE MENOS</t>
  </si>
  <si>
    <t>DROGARIA DO POVO LTDA</t>
  </si>
  <si>
    <t>MÍNIMO</t>
  </si>
  <si>
    <t>MÁXIMO</t>
  </si>
  <si>
    <t>MÉDIO</t>
  </si>
  <si>
    <t>%</t>
  </si>
  <si>
    <t>FRALDAS</t>
  </si>
  <si>
    <t>PAMPERS CONFORT SEC</t>
  </si>
  <si>
    <t>P</t>
  </si>
  <si>
    <t>NT</t>
  </si>
  <si>
    <t>G</t>
  </si>
  <si>
    <t>HUGGIES RECEM NASCIDO – NATURAL CARE</t>
  </si>
  <si>
    <t>RN</t>
  </si>
  <si>
    <t>HUGGIES SUPREME CARE</t>
  </si>
  <si>
    <t>M</t>
  </si>
  <si>
    <t>HUGGIES SUPREME CARE – FRALDA ROUPINHA</t>
  </si>
  <si>
    <t>POMADA INFANTIL</t>
  </si>
  <si>
    <t>DESITIN</t>
  </si>
  <si>
    <t>57G</t>
  </si>
  <si>
    <t>HIPOGLO’S ORIGINAL</t>
  </si>
  <si>
    <t>40G</t>
  </si>
  <si>
    <t>HUGGIES</t>
  </si>
  <si>
    <t>30G</t>
  </si>
  <si>
    <t>120G</t>
  </si>
  <si>
    <t>BEPANTOL BABY</t>
  </si>
  <si>
    <t>SABONETE INFANTIL</t>
  </si>
  <si>
    <t>GRANADO BARRA BEBÊ</t>
  </si>
  <si>
    <t>90G</t>
  </si>
  <si>
    <t>GRANADO LIQUIDO</t>
  </si>
  <si>
    <t>250ML</t>
  </si>
  <si>
    <t>GRANADO BABY</t>
  </si>
  <si>
    <t>500 ML</t>
  </si>
  <si>
    <t>GLICERINA LAVANDA</t>
  </si>
  <si>
    <t>GLICERINA (AMARELO)</t>
  </si>
  <si>
    <t>JOHNSON BARRA HORA DO SONO</t>
  </si>
  <si>
    <t>80G</t>
  </si>
  <si>
    <t>JOHNSON BABY</t>
  </si>
  <si>
    <t>BABY ORIGINAL- SABONETE CREMOSO (EMBALAGEM BRANCA E AZUL)</t>
  </si>
  <si>
    <t>JOHNSON LIQUIDO HORA DO SONO</t>
  </si>
  <si>
    <t>200ML</t>
  </si>
  <si>
    <t>400ML</t>
  </si>
  <si>
    <t>BABY DOVE</t>
  </si>
  <si>
    <t>400 ML</t>
  </si>
  <si>
    <t>GLICERINADA (AMARELO)</t>
  </si>
  <si>
    <t>HIDRATAÇÃO ENRIQUECIDA (VIDRO BRANCO E AZUL)</t>
  </si>
  <si>
    <t>SABONETE LÍQUIDO GLICERINA BABY DOVE</t>
  </si>
  <si>
    <t>180 ML</t>
  </si>
  <si>
    <t>REFIL- HORA DE DORMIR</t>
  </si>
  <si>
    <t>PROTEX BABY BARRA</t>
  </si>
  <si>
    <t>85G</t>
  </si>
  <si>
    <t>SHAMPOO INFANTIL</t>
  </si>
  <si>
    <t>JOHNSONS BABY</t>
  </si>
  <si>
    <t>CABELOS CLAROS (VERDE)</t>
  </si>
  <si>
    <t>200 ML</t>
  </si>
  <si>
    <t>CACHOS DEFINIDOS/ CACHO DOS SONHOS (LARANJA)</t>
  </si>
  <si>
    <t>HUGGIES SHAMPOO</t>
  </si>
  <si>
    <t>EXTRA SUAVE- SUAVE E DELICADO</t>
  </si>
  <si>
    <t>POM POM CAMOMILA</t>
  </si>
  <si>
    <t>CONDICIONADOR</t>
  </si>
  <si>
    <t>REGULAR (AMARELO)</t>
  </si>
  <si>
    <t>POM POM</t>
  </si>
  <si>
    <t>CHEIRINHO SUAVE</t>
  </si>
  <si>
    <t>CREME PARA PENTEAR</t>
  </si>
  <si>
    <t>CACHO DOS SONHOS</t>
  </si>
  <si>
    <t>360 ML</t>
  </si>
  <si>
    <t>CACHINHOS PODEROSOS</t>
  </si>
  <si>
    <t>CREME DENTAL INFANTIL</t>
  </si>
  <si>
    <t>COLGATE BABY – PRIMEIROS DENTINHOS</t>
  </si>
  <si>
    <t>50G</t>
  </si>
  <si>
    <t>FRUTA SUAVE-SEM FLÚOR</t>
  </si>
  <si>
    <t>CONDOR – BABY (GALINHA PINTADINHA)</t>
  </si>
  <si>
    <t>50 G</t>
  </si>
  <si>
    <t>MORANGO- SEM FLÚOR</t>
  </si>
  <si>
    <t>BITUFO COCORICÓ</t>
  </si>
  <si>
    <t>SEM FLÚOR</t>
  </si>
  <si>
    <t>MAVATRIKIDS BABY</t>
  </si>
  <si>
    <t>70G</t>
  </si>
  <si>
    <t>TUTI-FRUTI</t>
  </si>
  <si>
    <t>ESCOVA DE DENTE</t>
  </si>
  <si>
    <t>BABY BRUSH – 6 MESES  - MAM</t>
  </si>
  <si>
    <t>AZUL</t>
  </si>
  <si>
    <t>NTR</t>
  </si>
  <si>
    <t>ORAL-B BABY -STAGE 1</t>
  </si>
  <si>
    <t>URSINHO POOH</t>
  </si>
  <si>
    <t>PRIMEIRO DENTINHO</t>
  </si>
  <si>
    <t>LENÇO UMEDECIDO</t>
  </si>
  <si>
    <t>PAMPERS</t>
  </si>
  <si>
    <t>48 UNID</t>
  </si>
  <si>
    <t>CHEIRINHO DE BEBÊ – EMBALAGEM VERDE E AZUL</t>
  </si>
  <si>
    <t>AROMA DE ALOE VERA EMBALAGEM VERDE COM VERDE LIMÃO</t>
  </si>
  <si>
    <t>PURO E NATURAL – EMBALAGEM BRANCA</t>
  </si>
  <si>
    <t>SUPREME CARE - EMBALAGEM VERMELHA</t>
  </si>
  <si>
    <t>GRANADO – BEBÊ</t>
  </si>
  <si>
    <t>50 UNID</t>
  </si>
  <si>
    <t>RECÉM NASCIDO ´- EMBALAGEM BRANCA, AZUL E AMARELA</t>
  </si>
  <si>
    <t>44 UNID</t>
  </si>
  <si>
    <t>BABY LIMPEZA – EMBALAGEM LARANJA</t>
  </si>
  <si>
    <t>COTONETE</t>
  </si>
  <si>
    <t>JOHNSON JOHNSON</t>
  </si>
  <si>
    <t>CX C/75</t>
  </si>
  <si>
    <t>POTE C/150</t>
  </si>
  <si>
    <t>TOPZ</t>
  </si>
  <si>
    <t>HIDRATANTE INFANTIL</t>
  </si>
  <si>
    <t>LOÇÃO HIDRATANTE GIRASSOL PAMPERS</t>
  </si>
  <si>
    <t>EMBALAGEM VERDE</t>
  </si>
  <si>
    <t>GRANADO TRADICIONAL</t>
  </si>
  <si>
    <t>120 ML</t>
  </si>
  <si>
    <t>BISNAGA</t>
  </si>
  <si>
    <t>JOHNSON JOHNSON RECEM- NASCIDO</t>
  </si>
  <si>
    <t>JOHNSON JOHNSON HORA DO SONO</t>
  </si>
  <si>
    <t>HYDRA BEBE COM ABACATE</t>
  </si>
  <si>
    <t>MUSTELA</t>
  </si>
  <si>
    <t>300 ML</t>
  </si>
  <si>
    <t>ÓLEO HIDRATANTE</t>
  </si>
  <si>
    <t>REGULAR</t>
  </si>
  <si>
    <t>ÓLEO CPO GIRASSOL</t>
  </si>
  <si>
    <t>110 ML</t>
  </si>
  <si>
    <t>ÓLEO HIDRATANTE DE AMENDOAS</t>
  </si>
  <si>
    <t>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</si>
</sst>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\ #,##0.00;[Red]\-[$R$-416]\ #,##0.00"/>
  </numFmts>
  <fonts count="9" x14ac:knownFonts="1">
    <font>
      <sz val="10"/>
      <color rgb="FF000000"/>
      <name val="Arial"/>
      <charset val="1"/>
    </font>
    <font>
      <sz val="12"/>
      <color rgb="FF000000"/>
      <name val="Arial"/>
      <family val="2"/>
      <charset val="1"/>
    </font>
    <font>
      <sz val="10"/>
      <name val="Arial"/>
      <family val="2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1"/>
      <name val="Arial"/>
      <family val="2"/>
    </font>
    <font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CCECFF"/>
        <bgColor rgb="FFFFFFCC"/>
      </patternFill>
    </fill>
    <fill>
      <patternFill patternType="solid">
        <fgColor rgb="FFCCECFF"/>
        <bgColor rgb="FFCCFFFF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rgb="FFCCCCFF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4" tint="0.39997558519241921"/>
        <bgColor rgb="FFCC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rgb="FFFFFF00"/>
      </patternFill>
    </fill>
    <fill>
      <patternFill patternType="solid">
        <fgColor theme="6" tint="0.39997558519241921"/>
        <bgColor rgb="FFCCCC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8" tint="0.39997558519241921"/>
        <bgColor rgb="FFFFFF00"/>
      </patternFill>
    </fill>
    <fill>
      <patternFill patternType="solid">
        <fgColor theme="8" tint="0.39997558519241921"/>
        <bgColor rgb="FFCCCC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0" fontId="1" fillId="0" borderId="0" xfId="0" applyNumberFormat="1" applyFont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10" fontId="4" fillId="0" borderId="0" xfId="0" applyNumberFormat="1" applyFont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/>
    <xf numFmtId="10" fontId="5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/>
    </xf>
    <xf numFmtId="10" fontId="5" fillId="0" borderId="2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center" vertical="center" wrapText="1"/>
    </xf>
    <xf numFmtId="164" fontId="5" fillId="5" borderId="2" xfId="0" applyNumberFormat="1" applyFont="1" applyFill="1" applyBorder="1" applyAlignment="1" applyProtection="1">
      <alignment horizontal="center" vertical="center"/>
    </xf>
    <xf numFmtId="164" fontId="5" fillId="5" borderId="2" xfId="0" applyNumberFormat="1" applyFont="1" applyFill="1" applyBorder="1" applyAlignment="1" applyProtection="1">
      <alignment horizontal="center"/>
    </xf>
    <xf numFmtId="10" fontId="5" fillId="6" borderId="2" xfId="0" applyNumberFormat="1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/>
    <xf numFmtId="0" fontId="8" fillId="0" borderId="2" xfId="0" applyFont="1" applyBorder="1" applyAlignment="1" applyProtection="1">
      <alignment horizontal="center" vertical="center" wrapText="1"/>
    </xf>
    <xf numFmtId="164" fontId="8" fillId="0" borderId="2" xfId="0" applyNumberFormat="1" applyFont="1" applyBorder="1" applyAlignment="1" applyProtection="1">
      <alignment horizontal="center" vertical="center"/>
    </xf>
    <xf numFmtId="164" fontId="8" fillId="0" borderId="2" xfId="0" applyNumberFormat="1" applyFont="1" applyBorder="1" applyAlignment="1" applyProtection="1">
      <alignment horizontal="center"/>
    </xf>
    <xf numFmtId="10" fontId="8" fillId="0" borderId="2" xfId="0" applyNumberFormat="1" applyFont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 vertical="center" wrapText="1"/>
    </xf>
    <xf numFmtId="164" fontId="8" fillId="2" borderId="2" xfId="0" applyNumberFormat="1" applyFont="1" applyFill="1" applyBorder="1" applyAlignment="1" applyProtection="1">
      <alignment horizontal="center" vertical="center"/>
    </xf>
    <xf numFmtId="164" fontId="8" fillId="2" borderId="2" xfId="0" applyNumberFormat="1" applyFont="1" applyFill="1" applyBorder="1" applyAlignment="1" applyProtection="1">
      <alignment horizontal="center"/>
    </xf>
    <xf numFmtId="10" fontId="8" fillId="2" borderId="2" xfId="0" applyNumberFormat="1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164" fontId="8" fillId="0" borderId="3" xfId="0" applyNumberFormat="1" applyFont="1" applyBorder="1" applyAlignment="1" applyProtection="1">
      <alignment horizontal="center" vertical="center"/>
    </xf>
    <xf numFmtId="164" fontId="8" fillId="0" borderId="3" xfId="0" applyNumberFormat="1" applyFont="1" applyBorder="1" applyAlignment="1" applyProtection="1">
      <alignment horizontal="center"/>
    </xf>
    <xf numFmtId="10" fontId="8" fillId="0" borderId="3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/>
    </xf>
    <xf numFmtId="10" fontId="8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wrapText="1"/>
    </xf>
    <xf numFmtId="0" fontId="7" fillId="10" borderId="2" xfId="0" applyFont="1" applyFill="1" applyBorder="1" applyAlignment="1" applyProtection="1">
      <alignment horizontal="center"/>
    </xf>
    <xf numFmtId="164" fontId="7" fillId="10" borderId="2" xfId="0" applyNumberFormat="1" applyFont="1" applyFill="1" applyBorder="1" applyAlignment="1" applyProtection="1">
      <alignment horizontal="center"/>
    </xf>
    <xf numFmtId="10" fontId="7" fillId="10" borderId="2" xfId="0" applyNumberFormat="1" applyFont="1" applyFill="1" applyBorder="1" applyAlignment="1" applyProtection="1">
      <alignment horizont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wrapText="1"/>
    </xf>
    <xf numFmtId="0" fontId="5" fillId="8" borderId="2" xfId="0" applyFont="1" applyFill="1" applyBorder="1" applyAlignment="1" applyProtection="1">
      <alignment horizontal="center"/>
    </xf>
    <xf numFmtId="164" fontId="5" fillId="8" borderId="2" xfId="0" applyNumberFormat="1" applyFont="1" applyFill="1" applyBorder="1" applyAlignment="1" applyProtection="1">
      <alignment horizontal="center"/>
    </xf>
    <xf numFmtId="10" fontId="5" fillId="8" borderId="2" xfId="0" applyNumberFormat="1" applyFont="1" applyFill="1" applyBorder="1" applyAlignment="1" applyProtection="1">
      <alignment horizontal="center"/>
    </xf>
    <xf numFmtId="0" fontId="3" fillId="9" borderId="2" xfId="0" applyFont="1" applyFill="1" applyBorder="1" applyAlignment="1" applyProtection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wrapText="1"/>
    </xf>
    <xf numFmtId="0" fontId="4" fillId="10" borderId="2" xfId="0" applyFont="1" applyFill="1" applyBorder="1" applyAlignment="1" applyProtection="1">
      <alignment horizontal="center"/>
    </xf>
    <xf numFmtId="164" fontId="4" fillId="10" borderId="2" xfId="0" applyNumberFormat="1" applyFont="1" applyFill="1" applyBorder="1" applyAlignment="1" applyProtection="1">
      <alignment horizontal="center"/>
    </xf>
    <xf numFmtId="10" fontId="4" fillId="10" borderId="2" xfId="0" applyNumberFormat="1" applyFont="1" applyFill="1" applyBorder="1" applyAlignment="1" applyProtection="1">
      <alignment horizontal="center"/>
    </xf>
    <xf numFmtId="164" fontId="5" fillId="4" borderId="2" xfId="0" applyNumberFormat="1" applyFont="1" applyFill="1" applyBorder="1" applyAlignment="1" applyProtection="1">
      <alignment horizontal="center"/>
    </xf>
    <xf numFmtId="0" fontId="5" fillId="11" borderId="2" xfId="0" applyFont="1" applyFill="1" applyBorder="1" applyAlignment="1" applyProtection="1">
      <alignment horizontal="center" vertical="center" wrapText="1"/>
    </xf>
    <xf numFmtId="164" fontId="5" fillId="11" borderId="2" xfId="0" applyNumberFormat="1" applyFont="1" applyFill="1" applyBorder="1" applyAlignment="1" applyProtection="1">
      <alignment horizontal="center" vertical="center"/>
    </xf>
    <xf numFmtId="164" fontId="5" fillId="11" borderId="2" xfId="0" applyNumberFormat="1" applyFont="1" applyFill="1" applyBorder="1" applyAlignment="1" applyProtection="1">
      <alignment horizontal="center"/>
    </xf>
    <xf numFmtId="0" fontId="3" fillId="12" borderId="2" xfId="0" applyFont="1" applyFill="1" applyBorder="1" applyAlignment="1" applyProtection="1">
      <alignment horizontal="center" vertical="center" wrapText="1"/>
    </xf>
    <xf numFmtId="0" fontId="3" fillId="12" borderId="2" xfId="0" applyFont="1" applyFill="1" applyBorder="1" applyAlignment="1" applyProtection="1">
      <alignment horizontal="center" vertical="center"/>
    </xf>
    <xf numFmtId="0" fontId="3" fillId="12" borderId="2" xfId="0" applyFont="1" applyFill="1" applyBorder="1" applyAlignment="1" applyProtection="1">
      <alignment horizontal="center" wrapText="1"/>
    </xf>
    <xf numFmtId="0" fontId="4" fillId="13" borderId="2" xfId="0" applyFont="1" applyFill="1" applyBorder="1" applyAlignment="1" applyProtection="1">
      <alignment horizontal="center"/>
    </xf>
    <xf numFmtId="164" fontId="4" fillId="13" borderId="2" xfId="0" applyNumberFormat="1" applyFont="1" applyFill="1" applyBorder="1" applyAlignment="1" applyProtection="1">
      <alignment horizontal="center"/>
    </xf>
    <xf numFmtId="10" fontId="4" fillId="13" borderId="2" xfId="0" applyNumberFormat="1" applyFont="1" applyFill="1" applyBorder="1" applyAlignment="1" applyProtection="1">
      <alignment horizontal="center"/>
    </xf>
    <xf numFmtId="0" fontId="5" fillId="14" borderId="2" xfId="0" applyFont="1" applyFill="1" applyBorder="1" applyAlignment="1" applyProtection="1">
      <alignment horizontal="center" vertical="center" wrapText="1"/>
    </xf>
    <xf numFmtId="164" fontId="5" fillId="14" borderId="2" xfId="0" applyNumberFormat="1" applyFont="1" applyFill="1" applyBorder="1" applyAlignment="1" applyProtection="1">
      <alignment horizontal="center" vertical="center"/>
    </xf>
    <xf numFmtId="164" fontId="5" fillId="14" borderId="2" xfId="0" applyNumberFormat="1" applyFont="1" applyFill="1" applyBorder="1" applyAlignment="1" applyProtection="1">
      <alignment horizontal="center"/>
    </xf>
    <xf numFmtId="164" fontId="5" fillId="15" borderId="2" xfId="0" applyNumberFormat="1" applyFont="1" applyFill="1" applyBorder="1" applyAlignment="1" applyProtection="1">
      <alignment horizontal="center"/>
    </xf>
    <xf numFmtId="0" fontId="5" fillId="16" borderId="2" xfId="0" applyFont="1" applyFill="1" applyBorder="1" applyAlignment="1" applyProtection="1">
      <alignment horizontal="center" vertical="center" wrapText="1"/>
    </xf>
    <xf numFmtId="164" fontId="5" fillId="16" borderId="2" xfId="0" applyNumberFormat="1" applyFont="1" applyFill="1" applyBorder="1" applyAlignment="1" applyProtection="1">
      <alignment horizontal="center" vertical="center"/>
    </xf>
    <xf numFmtId="164" fontId="5" fillId="16" borderId="2" xfId="0" applyNumberFormat="1" applyFont="1" applyFill="1" applyBorder="1" applyAlignment="1" applyProtection="1">
      <alignment horizontal="center"/>
    </xf>
    <xf numFmtId="0" fontId="3" fillId="17" borderId="2" xfId="0" applyFont="1" applyFill="1" applyBorder="1" applyAlignment="1" applyProtection="1">
      <alignment horizontal="center" vertical="center" wrapText="1"/>
    </xf>
    <xf numFmtId="0" fontId="3" fillId="17" borderId="2" xfId="0" applyFont="1" applyFill="1" applyBorder="1" applyAlignment="1" applyProtection="1">
      <alignment horizontal="center" vertical="center"/>
    </xf>
    <xf numFmtId="0" fontId="3" fillId="17" borderId="2" xfId="0" applyFont="1" applyFill="1" applyBorder="1" applyAlignment="1" applyProtection="1">
      <alignment horizontal="center" wrapText="1"/>
    </xf>
    <xf numFmtId="0" fontId="4" fillId="18" borderId="2" xfId="0" applyFont="1" applyFill="1" applyBorder="1" applyAlignment="1" applyProtection="1">
      <alignment horizontal="center"/>
    </xf>
    <xf numFmtId="164" fontId="4" fillId="18" borderId="2" xfId="0" applyNumberFormat="1" applyFont="1" applyFill="1" applyBorder="1" applyAlignment="1" applyProtection="1">
      <alignment horizontal="center"/>
    </xf>
    <xf numFmtId="10" fontId="4" fillId="18" borderId="2" xfId="0" applyNumberFormat="1" applyFont="1" applyFill="1" applyBorder="1" applyAlignment="1" applyProtection="1">
      <alignment horizontal="center"/>
    </xf>
    <xf numFmtId="0" fontId="5" fillId="19" borderId="2" xfId="0" applyFont="1" applyFill="1" applyBorder="1" applyAlignment="1" applyProtection="1">
      <alignment horizontal="center" vertical="center" wrapText="1"/>
    </xf>
    <xf numFmtId="164" fontId="5" fillId="19" borderId="2" xfId="0" applyNumberFormat="1" applyFont="1" applyFill="1" applyBorder="1" applyAlignment="1" applyProtection="1">
      <alignment horizontal="center" vertical="center"/>
    </xf>
    <xf numFmtId="164" fontId="5" fillId="19" borderId="2" xfId="0" applyNumberFormat="1" applyFont="1" applyFill="1" applyBorder="1" applyAlignment="1" applyProtection="1">
      <alignment horizontal="center"/>
    </xf>
    <xf numFmtId="164" fontId="5" fillId="20" borderId="2" xfId="0" applyNumberFormat="1" applyFont="1" applyFill="1" applyBorder="1" applyAlignment="1" applyProtection="1">
      <alignment horizontal="center"/>
    </xf>
    <xf numFmtId="0" fontId="5" fillId="21" borderId="2" xfId="0" applyFont="1" applyFill="1" applyBorder="1" applyAlignment="1" applyProtection="1">
      <alignment horizontal="center" vertical="center" wrapText="1"/>
    </xf>
    <xf numFmtId="164" fontId="5" fillId="21" borderId="2" xfId="0" applyNumberFormat="1" applyFont="1" applyFill="1" applyBorder="1" applyAlignment="1" applyProtection="1">
      <alignment horizontal="center" vertical="center"/>
    </xf>
    <xf numFmtId="164" fontId="5" fillId="21" borderId="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8576"/>
  <sheetViews>
    <sheetView zoomScale="77" zoomScaleNormal="77" workbookViewId="0">
      <selection activeCell="C4" sqref="C4"/>
    </sheetView>
  </sheetViews>
  <sheetFormatPr defaultColWidth="11.42578125" defaultRowHeight="15" x14ac:dyDescent="0.2"/>
  <cols>
    <col min="1" max="1" width="23" style="1" customWidth="1"/>
    <col min="2" max="2" width="29.85546875" style="1" customWidth="1"/>
    <col min="3" max="3" width="17.28515625" style="1" customWidth="1"/>
    <col min="4" max="4" width="28.5703125" style="1" customWidth="1"/>
    <col min="5" max="5" width="25.42578125" style="1" customWidth="1"/>
    <col min="6" max="6" width="26.28515625" style="1" customWidth="1"/>
    <col min="7" max="7" width="25.85546875" style="2" customWidth="1"/>
    <col min="8" max="8" width="24.28515625" style="2" customWidth="1"/>
    <col min="9" max="10" width="25.42578125" style="2" customWidth="1"/>
    <col min="11" max="11" width="28" style="2" customWidth="1"/>
    <col min="12" max="12" width="27.85546875" style="2" customWidth="1"/>
    <col min="13" max="13" width="22.5703125" style="2" customWidth="1"/>
    <col min="14" max="14" width="23.42578125" style="2" customWidth="1"/>
    <col min="15" max="15" width="25" style="2" customWidth="1"/>
    <col min="16" max="16" width="18.42578125" style="2" customWidth="1"/>
    <col min="17" max="17" width="28.85546875" style="3" customWidth="1"/>
    <col min="18" max="18" width="26.5703125" style="4" customWidth="1"/>
    <col min="19" max="16384" width="11.42578125" style="2"/>
  </cols>
  <sheetData>
    <row r="1" spans="1:18" ht="45.6" customHeight="1" x14ac:dyDescent="0.25">
      <c r="A1" s="56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6" t="s">
        <v>5</v>
      </c>
      <c r="G1" s="56" t="s">
        <v>6</v>
      </c>
      <c r="H1" s="56" t="s">
        <v>7</v>
      </c>
      <c r="I1" s="56" t="s">
        <v>8</v>
      </c>
      <c r="J1" s="56" t="s">
        <v>9</v>
      </c>
      <c r="K1" s="57" t="s">
        <v>10</v>
      </c>
      <c r="L1" s="58" t="s">
        <v>11</v>
      </c>
      <c r="M1" s="58" t="s">
        <v>12</v>
      </c>
      <c r="N1" s="58" t="s">
        <v>13</v>
      </c>
      <c r="O1" s="59" t="s">
        <v>14</v>
      </c>
      <c r="P1" s="59" t="s">
        <v>15</v>
      </c>
      <c r="Q1" s="60" t="s">
        <v>16</v>
      </c>
      <c r="R1" s="61" t="s">
        <v>17</v>
      </c>
    </row>
    <row r="2" spans="1:18" ht="35.25" customHeight="1" x14ac:dyDescent="0.2">
      <c r="A2" s="34" t="s">
        <v>18</v>
      </c>
      <c r="B2" s="34" t="s">
        <v>19</v>
      </c>
      <c r="C2" s="34" t="s">
        <v>20</v>
      </c>
      <c r="D2" s="34">
        <v>50</v>
      </c>
      <c r="E2" s="35" t="s">
        <v>21</v>
      </c>
      <c r="F2" s="35">
        <v>70.08</v>
      </c>
      <c r="G2" s="35" t="s">
        <v>21</v>
      </c>
      <c r="H2" s="35" t="s">
        <v>21</v>
      </c>
      <c r="I2" s="35">
        <v>71.900000000000006</v>
      </c>
      <c r="J2" s="36">
        <v>79.989999999999995</v>
      </c>
      <c r="K2" s="36">
        <v>83.9</v>
      </c>
      <c r="L2" s="36">
        <v>67.14</v>
      </c>
      <c r="M2" s="35" t="s">
        <v>21</v>
      </c>
      <c r="N2" s="35" t="s">
        <v>21</v>
      </c>
      <c r="O2" s="36">
        <f t="shared" ref="O2:O33" si="0">MIN(E2:N2)</f>
        <v>67.14</v>
      </c>
      <c r="P2" s="36">
        <f t="shared" ref="P2:P33" si="1">MAX(E2:N2)</f>
        <v>83.9</v>
      </c>
      <c r="Q2" s="36">
        <f t="shared" ref="Q2:Q33" si="2">AVERAGE(E2:N2)</f>
        <v>74.602000000000004</v>
      </c>
      <c r="R2" s="37">
        <f t="shared" ref="R2:R33" si="3">P2/O2-1</f>
        <v>0.2496276437295204</v>
      </c>
    </row>
    <row r="3" spans="1:18" ht="35.25" customHeight="1" x14ac:dyDescent="0.2">
      <c r="A3" s="34" t="s">
        <v>18</v>
      </c>
      <c r="B3" s="34" t="s">
        <v>19</v>
      </c>
      <c r="C3" s="34" t="s">
        <v>20</v>
      </c>
      <c r="D3" s="34">
        <v>72</v>
      </c>
      <c r="E3" s="35">
        <v>99.9</v>
      </c>
      <c r="F3" s="35" t="s">
        <v>21</v>
      </c>
      <c r="G3" s="36">
        <v>116.99</v>
      </c>
      <c r="H3" s="36">
        <v>109.99</v>
      </c>
      <c r="I3" s="36">
        <v>99.9</v>
      </c>
      <c r="J3" s="35" t="s">
        <v>21</v>
      </c>
      <c r="K3" s="35" t="s">
        <v>21</v>
      </c>
      <c r="L3" s="36">
        <v>100.44</v>
      </c>
      <c r="M3" s="36">
        <v>98.99</v>
      </c>
      <c r="N3" s="35" t="s">
        <v>21</v>
      </c>
      <c r="O3" s="36">
        <f t="shared" si="0"/>
        <v>98.99</v>
      </c>
      <c r="P3" s="36">
        <f t="shared" si="1"/>
        <v>116.99</v>
      </c>
      <c r="Q3" s="36">
        <f t="shared" si="2"/>
        <v>104.36833333333334</v>
      </c>
      <c r="R3" s="37">
        <f t="shared" si="3"/>
        <v>0.18183654914637848</v>
      </c>
    </row>
    <row r="4" spans="1:18" ht="35.25" customHeight="1" x14ac:dyDescent="0.2">
      <c r="A4" s="34" t="s">
        <v>18</v>
      </c>
      <c r="B4" s="34" t="s">
        <v>19</v>
      </c>
      <c r="C4" s="34" t="s">
        <v>22</v>
      </c>
      <c r="D4" s="34">
        <v>60</v>
      </c>
      <c r="E4" s="35" t="s">
        <v>21</v>
      </c>
      <c r="F4" s="35">
        <v>99.9</v>
      </c>
      <c r="G4" s="36">
        <v>112.99</v>
      </c>
      <c r="H4" s="36">
        <v>99.99</v>
      </c>
      <c r="I4" s="36" t="s">
        <v>21</v>
      </c>
      <c r="J4" s="35" t="s">
        <v>21</v>
      </c>
      <c r="K4" s="35" t="s">
        <v>21</v>
      </c>
      <c r="L4" s="35" t="s">
        <v>21</v>
      </c>
      <c r="M4" s="35" t="s">
        <v>21</v>
      </c>
      <c r="N4" s="36">
        <v>89.9</v>
      </c>
      <c r="O4" s="36">
        <f t="shared" si="0"/>
        <v>89.9</v>
      </c>
      <c r="P4" s="36">
        <f t="shared" si="1"/>
        <v>112.99</v>
      </c>
      <c r="Q4" s="36">
        <f t="shared" si="2"/>
        <v>100.69499999999999</v>
      </c>
      <c r="R4" s="37">
        <f t="shared" si="3"/>
        <v>0.25684093437152389</v>
      </c>
    </row>
    <row r="5" spans="1:18" ht="28.5" x14ac:dyDescent="0.2">
      <c r="A5" s="34" t="s">
        <v>18</v>
      </c>
      <c r="B5" s="34" t="s">
        <v>23</v>
      </c>
      <c r="C5" s="34" t="s">
        <v>24</v>
      </c>
      <c r="D5" s="34">
        <v>34</v>
      </c>
      <c r="E5" s="35" t="s">
        <v>21</v>
      </c>
      <c r="F5" s="35" t="s">
        <v>21</v>
      </c>
      <c r="G5" s="36">
        <v>45.99</v>
      </c>
      <c r="H5" s="35" t="s">
        <v>21</v>
      </c>
      <c r="I5" s="35">
        <v>45.99</v>
      </c>
      <c r="J5" s="36">
        <v>41.59</v>
      </c>
      <c r="K5" s="36">
        <v>44.9</v>
      </c>
      <c r="L5" s="36">
        <v>40</v>
      </c>
      <c r="M5" s="36">
        <v>39.49</v>
      </c>
      <c r="N5" s="35" t="s">
        <v>21</v>
      </c>
      <c r="O5" s="36">
        <f t="shared" si="0"/>
        <v>39.49</v>
      </c>
      <c r="P5" s="36">
        <f t="shared" si="1"/>
        <v>45.99</v>
      </c>
      <c r="Q5" s="36">
        <f t="shared" si="2"/>
        <v>42.993333333333332</v>
      </c>
      <c r="R5" s="37">
        <f t="shared" si="3"/>
        <v>0.16459863256520646</v>
      </c>
    </row>
    <row r="6" spans="1:18" ht="35.25" customHeight="1" x14ac:dyDescent="0.2">
      <c r="A6" s="34" t="s">
        <v>18</v>
      </c>
      <c r="B6" s="34" t="s">
        <v>25</v>
      </c>
      <c r="C6" s="34" t="s">
        <v>26</v>
      </c>
      <c r="D6" s="34">
        <v>72</v>
      </c>
      <c r="E6" s="35" t="s">
        <v>21</v>
      </c>
      <c r="F6" s="35" t="s">
        <v>21</v>
      </c>
      <c r="G6" s="35" t="s">
        <v>21</v>
      </c>
      <c r="H6" s="36">
        <v>109.99</v>
      </c>
      <c r="I6" s="36">
        <v>79.8</v>
      </c>
      <c r="J6" s="36">
        <v>106.99</v>
      </c>
      <c r="K6" s="36">
        <v>101.99</v>
      </c>
      <c r="L6" s="35" t="s">
        <v>21</v>
      </c>
      <c r="M6" s="36">
        <v>98.99</v>
      </c>
      <c r="N6" s="35" t="s">
        <v>21</v>
      </c>
      <c r="O6" s="36">
        <f t="shared" si="0"/>
        <v>79.8</v>
      </c>
      <c r="P6" s="36">
        <f t="shared" si="1"/>
        <v>109.99</v>
      </c>
      <c r="Q6" s="36">
        <f t="shared" si="2"/>
        <v>99.551999999999992</v>
      </c>
      <c r="R6" s="37">
        <f t="shared" si="3"/>
        <v>0.37832080200501261</v>
      </c>
    </row>
    <row r="7" spans="1:18" s="5" customFormat="1" ht="48.95" customHeight="1" x14ac:dyDescent="0.2">
      <c r="A7" s="38" t="s">
        <v>18</v>
      </c>
      <c r="B7" s="38" t="s">
        <v>27</v>
      </c>
      <c r="C7" s="38" t="s">
        <v>22</v>
      </c>
      <c r="D7" s="38">
        <v>30</v>
      </c>
      <c r="E7" s="39">
        <v>89.9</v>
      </c>
      <c r="F7" s="39">
        <v>69.989999999999995</v>
      </c>
      <c r="G7" s="40">
        <v>79.98</v>
      </c>
      <c r="H7" s="40" t="s">
        <v>21</v>
      </c>
      <c r="I7" s="40">
        <v>61.99</v>
      </c>
      <c r="J7" s="39" t="s">
        <v>21</v>
      </c>
      <c r="K7" s="40" t="s">
        <v>21</v>
      </c>
      <c r="L7" s="40">
        <v>52.56</v>
      </c>
      <c r="M7" s="39" t="s">
        <v>21</v>
      </c>
      <c r="N7" s="39" t="s">
        <v>21</v>
      </c>
      <c r="O7" s="40">
        <f t="shared" si="0"/>
        <v>52.56</v>
      </c>
      <c r="P7" s="40">
        <f t="shared" si="1"/>
        <v>89.9</v>
      </c>
      <c r="Q7" s="40">
        <f t="shared" si="2"/>
        <v>70.884</v>
      </c>
      <c r="R7" s="41">
        <f t="shared" si="3"/>
        <v>0.71042617960426191</v>
      </c>
    </row>
    <row r="8" spans="1:18" ht="48.95" customHeight="1" x14ac:dyDescent="0.2">
      <c r="A8" s="34" t="s">
        <v>28</v>
      </c>
      <c r="B8" s="34" t="s">
        <v>29</v>
      </c>
      <c r="C8" s="34" t="s">
        <v>30</v>
      </c>
      <c r="D8" s="34"/>
      <c r="E8" s="35" t="s">
        <v>21</v>
      </c>
      <c r="F8" s="35" t="s">
        <v>21</v>
      </c>
      <c r="G8" s="42" t="s">
        <v>21</v>
      </c>
      <c r="H8" s="35" t="s">
        <v>21</v>
      </c>
      <c r="I8" s="35" t="s">
        <v>21</v>
      </c>
      <c r="J8" s="36">
        <v>46.99</v>
      </c>
      <c r="K8" s="36">
        <v>32.89</v>
      </c>
      <c r="L8" s="36">
        <v>46.99</v>
      </c>
      <c r="M8" s="36">
        <v>46.99</v>
      </c>
      <c r="N8" s="35" t="s">
        <v>21</v>
      </c>
      <c r="O8" s="36">
        <f t="shared" si="0"/>
        <v>32.89</v>
      </c>
      <c r="P8" s="36">
        <f t="shared" si="1"/>
        <v>46.99</v>
      </c>
      <c r="Q8" s="36">
        <f t="shared" si="2"/>
        <v>43.465000000000003</v>
      </c>
      <c r="R8" s="37">
        <f t="shared" si="3"/>
        <v>0.42870173304955927</v>
      </c>
    </row>
    <row r="9" spans="1:18" s="5" customFormat="1" ht="48.95" customHeight="1" x14ac:dyDescent="0.2">
      <c r="A9" s="38" t="s">
        <v>28</v>
      </c>
      <c r="B9" s="38" t="s">
        <v>31</v>
      </c>
      <c r="C9" s="38" t="s">
        <v>32</v>
      </c>
      <c r="D9" s="38"/>
      <c r="E9" s="39">
        <v>26.9</v>
      </c>
      <c r="F9" s="43" t="s">
        <v>21</v>
      </c>
      <c r="G9" s="43" t="s">
        <v>21</v>
      </c>
      <c r="H9" s="40">
        <v>16.399999999999999</v>
      </c>
      <c r="I9" s="40">
        <v>27.99</v>
      </c>
      <c r="J9" s="40">
        <v>28.99</v>
      </c>
      <c r="K9" s="40">
        <v>27.79</v>
      </c>
      <c r="L9" s="40">
        <v>25.44</v>
      </c>
      <c r="M9" s="40">
        <v>27.99</v>
      </c>
      <c r="N9" s="40">
        <v>18.899999999999999</v>
      </c>
      <c r="O9" s="40">
        <f t="shared" si="0"/>
        <v>16.399999999999999</v>
      </c>
      <c r="P9" s="40">
        <f t="shared" si="1"/>
        <v>28.99</v>
      </c>
      <c r="Q9" s="40">
        <f t="shared" si="2"/>
        <v>25.05</v>
      </c>
      <c r="R9" s="41">
        <f t="shared" si="3"/>
        <v>0.76768292682926842</v>
      </c>
    </row>
    <row r="10" spans="1:18" s="5" customFormat="1" ht="48.95" customHeight="1" x14ac:dyDescent="0.2">
      <c r="A10" s="38" t="s">
        <v>28</v>
      </c>
      <c r="B10" s="38" t="s">
        <v>33</v>
      </c>
      <c r="C10" s="38" t="s">
        <v>34</v>
      </c>
      <c r="D10" s="38"/>
      <c r="E10" s="39" t="s">
        <v>21</v>
      </c>
      <c r="F10" s="43" t="s">
        <v>21</v>
      </c>
      <c r="G10" s="43" t="s">
        <v>21</v>
      </c>
      <c r="H10" s="40" t="s">
        <v>21</v>
      </c>
      <c r="I10" s="40">
        <v>14.99</v>
      </c>
      <c r="J10" s="40">
        <v>16.989999999999998</v>
      </c>
      <c r="K10" s="40" t="s">
        <v>21</v>
      </c>
      <c r="L10" s="40">
        <v>9.1999999999999993</v>
      </c>
      <c r="M10" s="40" t="s">
        <v>21</v>
      </c>
      <c r="N10" s="39" t="s">
        <v>21</v>
      </c>
      <c r="O10" s="40">
        <f t="shared" si="0"/>
        <v>9.1999999999999993</v>
      </c>
      <c r="P10" s="40">
        <f t="shared" si="1"/>
        <v>16.989999999999998</v>
      </c>
      <c r="Q10" s="40">
        <f t="shared" si="2"/>
        <v>13.726666666666665</v>
      </c>
      <c r="R10" s="41">
        <f t="shared" si="3"/>
        <v>0.84673913043478266</v>
      </c>
    </row>
    <row r="11" spans="1:18" s="5" customFormat="1" ht="48.95" customHeight="1" x14ac:dyDescent="0.2">
      <c r="A11" s="38" t="s">
        <v>28</v>
      </c>
      <c r="B11" s="38" t="s">
        <v>31</v>
      </c>
      <c r="C11" s="38" t="s">
        <v>35</v>
      </c>
      <c r="D11" s="38"/>
      <c r="E11" s="39" t="s">
        <v>21</v>
      </c>
      <c r="F11" s="39" t="s">
        <v>21</v>
      </c>
      <c r="G11" s="43" t="s">
        <v>21</v>
      </c>
      <c r="H11" s="39">
        <v>39.9</v>
      </c>
      <c r="I11" s="39">
        <v>64.989999999999995</v>
      </c>
      <c r="J11" s="40">
        <v>65.989999999999995</v>
      </c>
      <c r="K11" s="40">
        <v>75.989999999999995</v>
      </c>
      <c r="L11" s="40">
        <v>53.68</v>
      </c>
      <c r="M11" s="40">
        <v>66.989999999999995</v>
      </c>
      <c r="N11" s="39">
        <v>58.9</v>
      </c>
      <c r="O11" s="40">
        <f t="shared" si="0"/>
        <v>39.9</v>
      </c>
      <c r="P11" s="40">
        <f t="shared" si="1"/>
        <v>75.989999999999995</v>
      </c>
      <c r="Q11" s="40">
        <f t="shared" si="2"/>
        <v>60.92</v>
      </c>
      <c r="R11" s="41">
        <f t="shared" si="3"/>
        <v>0.90451127819548871</v>
      </c>
    </row>
    <row r="12" spans="1:18" s="5" customFormat="1" ht="48.95" customHeight="1" x14ac:dyDescent="0.2">
      <c r="A12" s="38" t="s">
        <v>28</v>
      </c>
      <c r="B12" s="38" t="s">
        <v>36</v>
      </c>
      <c r="C12" s="38" t="s">
        <v>35</v>
      </c>
      <c r="D12" s="38"/>
      <c r="E12" s="39">
        <v>77.5</v>
      </c>
      <c r="F12" s="39" t="s">
        <v>21</v>
      </c>
      <c r="G12" s="43" t="s">
        <v>21</v>
      </c>
      <c r="H12" s="39">
        <v>58.9</v>
      </c>
      <c r="I12" s="39">
        <v>69.989999999999995</v>
      </c>
      <c r="J12" s="40">
        <v>69.900000000000006</v>
      </c>
      <c r="K12" s="40">
        <v>74.900000000000006</v>
      </c>
      <c r="L12" s="40">
        <v>39.9</v>
      </c>
      <c r="M12" s="40">
        <v>69.989999999999995</v>
      </c>
      <c r="N12" s="40">
        <v>42</v>
      </c>
      <c r="O12" s="40">
        <f t="shared" si="0"/>
        <v>39.9</v>
      </c>
      <c r="P12" s="40">
        <f t="shared" si="1"/>
        <v>77.5</v>
      </c>
      <c r="Q12" s="40">
        <f t="shared" si="2"/>
        <v>62.884999999999991</v>
      </c>
      <c r="R12" s="41">
        <f t="shared" si="3"/>
        <v>0.94235588972431095</v>
      </c>
    </row>
    <row r="13" spans="1:18" s="5" customFormat="1" ht="48.95" customHeight="1" x14ac:dyDescent="0.2">
      <c r="A13" s="38" t="s">
        <v>37</v>
      </c>
      <c r="B13" s="38" t="s">
        <v>38</v>
      </c>
      <c r="C13" s="38" t="s">
        <v>39</v>
      </c>
      <c r="D13" s="38"/>
      <c r="E13" s="39">
        <v>6.95</v>
      </c>
      <c r="F13" s="39">
        <v>6.99</v>
      </c>
      <c r="G13" s="40">
        <v>6.59</v>
      </c>
      <c r="H13" s="39">
        <v>5.99</v>
      </c>
      <c r="I13" s="39">
        <v>6.99</v>
      </c>
      <c r="J13" s="40">
        <v>7.59</v>
      </c>
      <c r="K13" s="40">
        <v>7.9</v>
      </c>
      <c r="L13" s="40">
        <v>5.6</v>
      </c>
      <c r="M13" s="40">
        <v>6.99</v>
      </c>
      <c r="N13" s="40">
        <v>6.9</v>
      </c>
      <c r="O13" s="40">
        <f t="shared" si="0"/>
        <v>5.6</v>
      </c>
      <c r="P13" s="40">
        <f t="shared" si="1"/>
        <v>7.9</v>
      </c>
      <c r="Q13" s="40">
        <f t="shared" si="2"/>
        <v>6.8490000000000011</v>
      </c>
      <c r="R13" s="41">
        <f t="shared" si="3"/>
        <v>0.41071428571428581</v>
      </c>
    </row>
    <row r="14" spans="1:18" s="5" customFormat="1" ht="48.95" customHeight="1" x14ac:dyDescent="0.2">
      <c r="A14" s="38" t="s">
        <v>37</v>
      </c>
      <c r="B14" s="38" t="s">
        <v>40</v>
      </c>
      <c r="C14" s="38" t="s">
        <v>41</v>
      </c>
      <c r="D14" s="44"/>
      <c r="E14" s="39">
        <v>29.75</v>
      </c>
      <c r="F14" s="39">
        <v>19.989999999999998</v>
      </c>
      <c r="G14" s="40">
        <v>27.99</v>
      </c>
      <c r="H14" s="40">
        <v>27.9</v>
      </c>
      <c r="I14" s="40">
        <v>18.989999999999998</v>
      </c>
      <c r="J14" s="39">
        <v>22.49</v>
      </c>
      <c r="K14" s="40">
        <v>30.9</v>
      </c>
      <c r="L14" s="40">
        <v>27</v>
      </c>
      <c r="M14" s="40">
        <v>28.99</v>
      </c>
      <c r="N14" s="40">
        <v>27.9</v>
      </c>
      <c r="O14" s="40">
        <f t="shared" si="0"/>
        <v>18.989999999999998</v>
      </c>
      <c r="P14" s="40">
        <f t="shared" si="1"/>
        <v>30.9</v>
      </c>
      <c r="Q14" s="40">
        <f t="shared" si="2"/>
        <v>26.189999999999998</v>
      </c>
      <c r="R14" s="41">
        <f t="shared" si="3"/>
        <v>0.62717219589257511</v>
      </c>
    </row>
    <row r="15" spans="1:18" ht="48.95" customHeight="1" x14ac:dyDescent="0.2">
      <c r="A15" s="34" t="s">
        <v>37</v>
      </c>
      <c r="B15" s="34" t="s">
        <v>42</v>
      </c>
      <c r="C15" s="34" t="s">
        <v>43</v>
      </c>
      <c r="D15" s="34" t="s">
        <v>44</v>
      </c>
      <c r="E15" s="35" t="s">
        <v>21</v>
      </c>
      <c r="F15" s="35">
        <v>39.99</v>
      </c>
      <c r="G15" s="36">
        <v>39.979999999999997</v>
      </c>
      <c r="H15" s="36">
        <v>38.39</v>
      </c>
      <c r="I15" s="36" t="s">
        <v>21</v>
      </c>
      <c r="J15" s="35" t="s">
        <v>21</v>
      </c>
      <c r="K15" s="36">
        <v>31.19</v>
      </c>
      <c r="L15" s="35" t="s">
        <v>21</v>
      </c>
      <c r="M15" s="36">
        <v>43.99</v>
      </c>
      <c r="N15" s="36" t="s">
        <v>21</v>
      </c>
      <c r="O15" s="36">
        <f t="shared" si="0"/>
        <v>31.19</v>
      </c>
      <c r="P15" s="36">
        <f t="shared" si="1"/>
        <v>43.99</v>
      </c>
      <c r="Q15" s="36">
        <f t="shared" si="2"/>
        <v>38.708000000000006</v>
      </c>
      <c r="R15" s="37">
        <f t="shared" si="3"/>
        <v>0.41038794485411989</v>
      </c>
    </row>
    <row r="16" spans="1:18" ht="48.95" customHeight="1" x14ac:dyDescent="0.2">
      <c r="A16" s="34" t="s">
        <v>37</v>
      </c>
      <c r="B16" s="34" t="s">
        <v>42</v>
      </c>
      <c r="C16" s="34" t="s">
        <v>41</v>
      </c>
      <c r="D16" s="34" t="s">
        <v>45</v>
      </c>
      <c r="E16" s="35">
        <v>29.75</v>
      </c>
      <c r="F16" s="35">
        <v>28.49</v>
      </c>
      <c r="G16" s="36">
        <v>27.99</v>
      </c>
      <c r="H16" s="35" t="s">
        <v>21</v>
      </c>
      <c r="I16" s="35">
        <v>29.99</v>
      </c>
      <c r="J16" s="35" t="s">
        <v>21</v>
      </c>
      <c r="K16" s="36">
        <v>30.9</v>
      </c>
      <c r="L16" s="36">
        <v>27</v>
      </c>
      <c r="M16" s="36">
        <v>28.99</v>
      </c>
      <c r="N16" s="36">
        <v>27.9</v>
      </c>
      <c r="O16" s="36">
        <f t="shared" si="0"/>
        <v>27</v>
      </c>
      <c r="P16" s="36">
        <f t="shared" si="1"/>
        <v>30.9</v>
      </c>
      <c r="Q16" s="36">
        <f t="shared" si="2"/>
        <v>28.876249999999999</v>
      </c>
      <c r="R16" s="37">
        <f t="shared" si="3"/>
        <v>0.14444444444444438</v>
      </c>
    </row>
    <row r="17" spans="1:18" s="5" customFormat="1" ht="48.95" customHeight="1" x14ac:dyDescent="0.2">
      <c r="A17" s="38" t="s">
        <v>37</v>
      </c>
      <c r="B17" s="38" t="s">
        <v>46</v>
      </c>
      <c r="C17" s="38" t="s">
        <v>47</v>
      </c>
      <c r="D17" s="38"/>
      <c r="E17" s="39">
        <v>7.55</v>
      </c>
      <c r="F17" s="39">
        <v>7.99</v>
      </c>
      <c r="G17" s="40">
        <v>8.98</v>
      </c>
      <c r="H17" s="40">
        <v>3.49</v>
      </c>
      <c r="I17" s="40">
        <v>5.79</v>
      </c>
      <c r="J17" s="40">
        <v>7.99</v>
      </c>
      <c r="K17" s="40" t="s">
        <v>21</v>
      </c>
      <c r="L17" s="40">
        <v>6.59</v>
      </c>
      <c r="M17" s="40" t="s">
        <v>21</v>
      </c>
      <c r="N17" s="40" t="s">
        <v>21</v>
      </c>
      <c r="O17" s="40">
        <f t="shared" si="0"/>
        <v>3.49</v>
      </c>
      <c r="P17" s="40">
        <f t="shared" si="1"/>
        <v>8.98</v>
      </c>
      <c r="Q17" s="40">
        <f t="shared" si="2"/>
        <v>6.911428571428571</v>
      </c>
      <c r="R17" s="41">
        <f t="shared" si="3"/>
        <v>1.5730659025787963</v>
      </c>
    </row>
    <row r="18" spans="1:18" ht="61.9" customHeight="1" x14ac:dyDescent="0.2">
      <c r="A18" s="34" t="s">
        <v>37</v>
      </c>
      <c r="B18" s="34" t="s">
        <v>48</v>
      </c>
      <c r="C18" s="34" t="s">
        <v>47</v>
      </c>
      <c r="D18" s="34" t="s">
        <v>49</v>
      </c>
      <c r="E18" s="35">
        <v>7.55</v>
      </c>
      <c r="F18" s="35">
        <v>7.45</v>
      </c>
      <c r="G18" s="36">
        <v>8.98</v>
      </c>
      <c r="H18" s="35" t="s">
        <v>21</v>
      </c>
      <c r="I18" s="35">
        <v>5.99</v>
      </c>
      <c r="J18" s="36">
        <v>7.59</v>
      </c>
      <c r="K18" s="36">
        <v>7.29</v>
      </c>
      <c r="L18" s="35" t="s">
        <v>21</v>
      </c>
      <c r="M18" s="36">
        <v>6.79</v>
      </c>
      <c r="N18" s="36" t="s">
        <v>21</v>
      </c>
      <c r="O18" s="36">
        <f t="shared" si="0"/>
        <v>5.99</v>
      </c>
      <c r="P18" s="36">
        <f t="shared" si="1"/>
        <v>8.98</v>
      </c>
      <c r="Q18" s="36">
        <f t="shared" si="2"/>
        <v>7.3771428571428572</v>
      </c>
      <c r="R18" s="37">
        <f t="shared" si="3"/>
        <v>0.4991652754590985</v>
      </c>
    </row>
    <row r="19" spans="1:18" s="5" customFormat="1" ht="48.95" customHeight="1" x14ac:dyDescent="0.2">
      <c r="A19" s="38" t="s">
        <v>37</v>
      </c>
      <c r="B19" s="38" t="s">
        <v>50</v>
      </c>
      <c r="C19" s="38" t="s">
        <v>51</v>
      </c>
      <c r="D19" s="45"/>
      <c r="E19" s="39">
        <v>18.95</v>
      </c>
      <c r="F19" s="39">
        <v>24.59</v>
      </c>
      <c r="G19" s="40">
        <v>32.99</v>
      </c>
      <c r="H19" s="40">
        <v>13.9</v>
      </c>
      <c r="I19" s="40">
        <v>19.989999999999998</v>
      </c>
      <c r="J19" s="40">
        <v>23.59</v>
      </c>
      <c r="K19" s="40">
        <v>23.39</v>
      </c>
      <c r="L19" s="39" t="s">
        <v>21</v>
      </c>
      <c r="M19" s="40">
        <v>22.99</v>
      </c>
      <c r="N19" s="40" t="s">
        <v>21</v>
      </c>
      <c r="O19" s="40">
        <f t="shared" si="0"/>
        <v>13.9</v>
      </c>
      <c r="P19" s="40">
        <f t="shared" si="1"/>
        <v>32.99</v>
      </c>
      <c r="Q19" s="40">
        <f t="shared" si="2"/>
        <v>22.548749999999998</v>
      </c>
      <c r="R19" s="41">
        <f t="shared" si="3"/>
        <v>1.3733812949640289</v>
      </c>
    </row>
    <row r="20" spans="1:18" s="5" customFormat="1" ht="48.95" customHeight="1" x14ac:dyDescent="0.2">
      <c r="A20" s="38" t="s">
        <v>37</v>
      </c>
      <c r="B20" s="38" t="s">
        <v>50</v>
      </c>
      <c r="C20" s="38" t="s">
        <v>52</v>
      </c>
      <c r="D20" s="45"/>
      <c r="E20" s="39">
        <v>29.8</v>
      </c>
      <c r="F20" s="39" t="s">
        <v>21</v>
      </c>
      <c r="G20" s="40">
        <v>50.99</v>
      </c>
      <c r="H20" s="40" t="s">
        <v>21</v>
      </c>
      <c r="I20" s="40">
        <v>33.49</v>
      </c>
      <c r="J20" s="40">
        <v>39.99</v>
      </c>
      <c r="K20" s="40">
        <v>39.99</v>
      </c>
      <c r="L20" s="39" t="s">
        <v>21</v>
      </c>
      <c r="M20" s="40">
        <v>38.99</v>
      </c>
      <c r="N20" s="40" t="s">
        <v>21</v>
      </c>
      <c r="O20" s="40">
        <f t="shared" si="0"/>
        <v>29.8</v>
      </c>
      <c r="P20" s="40">
        <f t="shared" si="1"/>
        <v>50.99</v>
      </c>
      <c r="Q20" s="40">
        <f t="shared" si="2"/>
        <v>38.875000000000007</v>
      </c>
      <c r="R20" s="41">
        <f t="shared" si="3"/>
        <v>0.71107382550335574</v>
      </c>
    </row>
    <row r="21" spans="1:18" ht="48.95" customHeight="1" x14ac:dyDescent="0.2">
      <c r="A21" s="34" t="s">
        <v>37</v>
      </c>
      <c r="B21" s="34" t="s">
        <v>53</v>
      </c>
      <c r="C21" s="34" t="s">
        <v>54</v>
      </c>
      <c r="D21" s="34" t="s">
        <v>55</v>
      </c>
      <c r="E21" s="35">
        <v>28.9</v>
      </c>
      <c r="F21" s="35" t="s">
        <v>21</v>
      </c>
      <c r="G21" s="36">
        <v>24.99</v>
      </c>
      <c r="H21" s="36">
        <v>24.59</v>
      </c>
      <c r="I21" s="36">
        <v>24.9</v>
      </c>
      <c r="J21" s="42" t="s">
        <v>21</v>
      </c>
      <c r="K21" s="36">
        <v>26.24</v>
      </c>
      <c r="L21" s="35" t="s">
        <v>21</v>
      </c>
      <c r="M21" s="36">
        <v>22.99</v>
      </c>
      <c r="N21" s="36" t="s">
        <v>21</v>
      </c>
      <c r="O21" s="36">
        <f t="shared" si="0"/>
        <v>22.99</v>
      </c>
      <c r="P21" s="36">
        <f t="shared" si="1"/>
        <v>28.9</v>
      </c>
      <c r="Q21" s="36">
        <f t="shared" si="2"/>
        <v>25.435000000000002</v>
      </c>
      <c r="R21" s="37">
        <f t="shared" si="3"/>
        <v>0.25706829056111347</v>
      </c>
    </row>
    <row r="22" spans="1:18" s="5" customFormat="1" ht="62.45" customHeight="1" x14ac:dyDescent="0.2">
      <c r="A22" s="34" t="s">
        <v>37</v>
      </c>
      <c r="B22" s="34" t="s">
        <v>53</v>
      </c>
      <c r="C22" s="34" t="s">
        <v>54</v>
      </c>
      <c r="D22" s="34" t="s">
        <v>56</v>
      </c>
      <c r="E22" s="35">
        <v>28.9</v>
      </c>
      <c r="F22" s="35" t="s">
        <v>21</v>
      </c>
      <c r="G22" s="36">
        <v>24.99</v>
      </c>
      <c r="H22" s="36">
        <v>33.49</v>
      </c>
      <c r="I22" s="36" t="s">
        <v>21</v>
      </c>
      <c r="J22" s="36">
        <v>28.49</v>
      </c>
      <c r="K22" s="36">
        <v>24</v>
      </c>
      <c r="L22" s="35" t="s">
        <v>21</v>
      </c>
      <c r="M22" s="36">
        <v>22.99</v>
      </c>
      <c r="N22" s="36" t="s">
        <v>21</v>
      </c>
      <c r="O22" s="36">
        <f t="shared" si="0"/>
        <v>22.99</v>
      </c>
      <c r="P22" s="36">
        <f t="shared" si="1"/>
        <v>33.49</v>
      </c>
      <c r="Q22" s="36">
        <f t="shared" si="2"/>
        <v>27.143333333333334</v>
      </c>
      <c r="R22" s="37">
        <f t="shared" si="3"/>
        <v>0.45672031317964357</v>
      </c>
    </row>
    <row r="23" spans="1:18" ht="48.95" customHeight="1" x14ac:dyDescent="0.2">
      <c r="A23" s="38" t="s">
        <v>37</v>
      </c>
      <c r="B23" s="38" t="s">
        <v>57</v>
      </c>
      <c r="C23" s="38" t="s">
        <v>58</v>
      </c>
      <c r="D23" s="38" t="s">
        <v>59</v>
      </c>
      <c r="E23" s="39">
        <v>16.25</v>
      </c>
      <c r="F23" s="39" t="s">
        <v>21</v>
      </c>
      <c r="G23" s="40">
        <v>9.99</v>
      </c>
      <c r="H23" s="40">
        <v>14.99</v>
      </c>
      <c r="I23" s="40">
        <v>11.29</v>
      </c>
      <c r="J23" s="40">
        <v>12.9</v>
      </c>
      <c r="K23" s="40">
        <v>16.89</v>
      </c>
      <c r="L23" s="39">
        <v>10.42</v>
      </c>
      <c r="M23" s="40">
        <v>11.79</v>
      </c>
      <c r="N23" s="40" t="s">
        <v>21</v>
      </c>
      <c r="O23" s="40">
        <f t="shared" si="0"/>
        <v>9.99</v>
      </c>
      <c r="P23" s="40">
        <f t="shared" si="1"/>
        <v>16.89</v>
      </c>
      <c r="Q23" s="40">
        <f t="shared" si="2"/>
        <v>13.065000000000001</v>
      </c>
      <c r="R23" s="41">
        <f t="shared" si="3"/>
        <v>0.69069069069069067</v>
      </c>
    </row>
    <row r="24" spans="1:18" s="5" customFormat="1" ht="48.95" customHeight="1" x14ac:dyDescent="0.2">
      <c r="A24" s="34" t="s">
        <v>37</v>
      </c>
      <c r="B24" s="34" t="s">
        <v>60</v>
      </c>
      <c r="C24" s="34" t="s">
        <v>61</v>
      </c>
      <c r="D24" s="34"/>
      <c r="E24" s="35">
        <v>4.1500000000000004</v>
      </c>
      <c r="F24" s="35">
        <v>4.29</v>
      </c>
      <c r="G24" s="36">
        <v>4.29</v>
      </c>
      <c r="H24" s="36">
        <v>3.69</v>
      </c>
      <c r="I24" s="36">
        <v>3.19</v>
      </c>
      <c r="J24" s="36">
        <v>3.99</v>
      </c>
      <c r="K24" s="36">
        <v>3.69</v>
      </c>
      <c r="L24" s="36">
        <v>4.0999999999999996</v>
      </c>
      <c r="M24" s="36">
        <v>3.49</v>
      </c>
      <c r="N24" s="36" t="s">
        <v>21</v>
      </c>
      <c r="O24" s="36">
        <f t="shared" si="0"/>
        <v>3.19</v>
      </c>
      <c r="P24" s="36">
        <f t="shared" si="1"/>
        <v>4.29</v>
      </c>
      <c r="Q24" s="36">
        <f t="shared" si="2"/>
        <v>3.8755555555555556</v>
      </c>
      <c r="R24" s="37">
        <f t="shared" si="3"/>
        <v>0.34482758620689657</v>
      </c>
    </row>
    <row r="25" spans="1:18" s="5" customFormat="1" ht="48.95" customHeight="1" x14ac:dyDescent="0.2">
      <c r="A25" s="38" t="s">
        <v>62</v>
      </c>
      <c r="B25" s="38" t="s">
        <v>63</v>
      </c>
      <c r="C25" s="38" t="s">
        <v>51</v>
      </c>
      <c r="D25" s="38" t="s">
        <v>45</v>
      </c>
      <c r="E25" s="39">
        <v>18.95</v>
      </c>
      <c r="F25" s="39">
        <v>19.989999999999998</v>
      </c>
      <c r="G25" s="40">
        <v>22.99</v>
      </c>
      <c r="H25" s="40">
        <v>11.1</v>
      </c>
      <c r="I25" s="40">
        <v>15.79</v>
      </c>
      <c r="J25" s="40">
        <v>19.989999999999998</v>
      </c>
      <c r="K25" s="40">
        <v>20.190000000000001</v>
      </c>
      <c r="L25" s="40">
        <v>16.149999999999999</v>
      </c>
      <c r="M25" s="40">
        <v>19.79</v>
      </c>
      <c r="N25" s="39" t="s">
        <v>21</v>
      </c>
      <c r="O25" s="40">
        <f t="shared" si="0"/>
        <v>11.1</v>
      </c>
      <c r="P25" s="40">
        <f t="shared" si="1"/>
        <v>22.99</v>
      </c>
      <c r="Q25" s="40">
        <f t="shared" si="2"/>
        <v>18.326666666666668</v>
      </c>
      <c r="R25" s="41">
        <f t="shared" si="3"/>
        <v>1.0711711711711711</v>
      </c>
    </row>
    <row r="26" spans="1:18" s="5" customFormat="1" ht="48.95" customHeight="1" x14ac:dyDescent="0.2">
      <c r="A26" s="38" t="s">
        <v>62</v>
      </c>
      <c r="B26" s="38" t="s">
        <v>63</v>
      </c>
      <c r="C26" s="38" t="s">
        <v>52</v>
      </c>
      <c r="D26" s="38" t="s">
        <v>45</v>
      </c>
      <c r="E26" s="39">
        <v>28.9</v>
      </c>
      <c r="F26" s="39" t="s">
        <v>21</v>
      </c>
      <c r="G26" s="40">
        <v>49.99</v>
      </c>
      <c r="H26" s="40">
        <v>39.9</v>
      </c>
      <c r="I26" s="40">
        <v>23.49</v>
      </c>
      <c r="J26" s="40">
        <v>28.59</v>
      </c>
      <c r="K26" s="40">
        <v>28.89</v>
      </c>
      <c r="L26" s="39" t="s">
        <v>21</v>
      </c>
      <c r="M26" s="40">
        <v>22.49</v>
      </c>
      <c r="N26" s="39">
        <v>22.9</v>
      </c>
      <c r="O26" s="40">
        <f t="shared" si="0"/>
        <v>22.49</v>
      </c>
      <c r="P26" s="40">
        <f t="shared" si="1"/>
        <v>49.99</v>
      </c>
      <c r="Q26" s="40">
        <f t="shared" si="2"/>
        <v>30.643750000000001</v>
      </c>
      <c r="R26" s="41">
        <f t="shared" si="3"/>
        <v>1.2227656736327259</v>
      </c>
    </row>
    <row r="27" spans="1:18" s="5" customFormat="1" ht="48.95" customHeight="1" x14ac:dyDescent="0.2">
      <c r="A27" s="38" t="s">
        <v>62</v>
      </c>
      <c r="B27" s="38" t="s">
        <v>63</v>
      </c>
      <c r="C27" s="38" t="s">
        <v>52</v>
      </c>
      <c r="D27" s="38" t="s">
        <v>64</v>
      </c>
      <c r="E27" s="39">
        <v>28.9</v>
      </c>
      <c r="F27" s="39" t="s">
        <v>21</v>
      </c>
      <c r="G27" s="40">
        <v>32.99</v>
      </c>
      <c r="H27" s="40">
        <v>26.39</v>
      </c>
      <c r="I27" s="40">
        <v>15.79</v>
      </c>
      <c r="J27" s="40">
        <v>28.59</v>
      </c>
      <c r="K27" s="40">
        <v>28.89</v>
      </c>
      <c r="L27" s="40">
        <v>23.11</v>
      </c>
      <c r="M27" s="40">
        <v>22.49</v>
      </c>
      <c r="N27" s="39">
        <v>25.9</v>
      </c>
      <c r="O27" s="40">
        <f t="shared" si="0"/>
        <v>15.79</v>
      </c>
      <c r="P27" s="40">
        <f t="shared" si="1"/>
        <v>32.99</v>
      </c>
      <c r="Q27" s="40">
        <f t="shared" si="2"/>
        <v>25.894444444444449</v>
      </c>
      <c r="R27" s="41">
        <f t="shared" si="3"/>
        <v>1.0892970234325525</v>
      </c>
    </row>
    <row r="28" spans="1:18" ht="62.45" customHeight="1" x14ac:dyDescent="0.2">
      <c r="A28" s="38" t="s">
        <v>62</v>
      </c>
      <c r="B28" s="38" t="s">
        <v>63</v>
      </c>
      <c r="C28" s="38" t="s">
        <v>65</v>
      </c>
      <c r="D28" s="38" t="s">
        <v>66</v>
      </c>
      <c r="E28" s="39" t="s">
        <v>21</v>
      </c>
      <c r="F28" s="39">
        <v>18.89</v>
      </c>
      <c r="G28" s="39">
        <v>22.99</v>
      </c>
      <c r="H28" s="40" t="s">
        <v>21</v>
      </c>
      <c r="I28" s="40">
        <v>15.79</v>
      </c>
      <c r="J28" s="39">
        <v>19.989999999999998</v>
      </c>
      <c r="K28" s="40" t="s">
        <v>21</v>
      </c>
      <c r="L28" s="39" t="s">
        <v>21</v>
      </c>
      <c r="M28" s="40">
        <v>22.99</v>
      </c>
      <c r="N28" s="39" t="s">
        <v>21</v>
      </c>
      <c r="O28" s="40">
        <f t="shared" si="0"/>
        <v>15.79</v>
      </c>
      <c r="P28" s="40">
        <f t="shared" si="1"/>
        <v>22.99</v>
      </c>
      <c r="Q28" s="40">
        <f t="shared" si="2"/>
        <v>20.13</v>
      </c>
      <c r="R28" s="41">
        <f t="shared" si="3"/>
        <v>0.4559848005066498</v>
      </c>
    </row>
    <row r="29" spans="1:18" s="5" customFormat="1" ht="48.95" customHeight="1" x14ac:dyDescent="0.2">
      <c r="A29" s="34" t="s">
        <v>62</v>
      </c>
      <c r="B29" s="34" t="s">
        <v>67</v>
      </c>
      <c r="C29" s="34" t="s">
        <v>65</v>
      </c>
      <c r="D29" s="34" t="s">
        <v>68</v>
      </c>
      <c r="E29" s="35" t="s">
        <v>21</v>
      </c>
      <c r="F29" s="35">
        <v>19.09</v>
      </c>
      <c r="G29" s="35" t="s">
        <v>21</v>
      </c>
      <c r="H29" s="35" t="s">
        <v>21</v>
      </c>
      <c r="I29" s="35">
        <v>18.989999999999998</v>
      </c>
      <c r="J29" s="35" t="s">
        <v>21</v>
      </c>
      <c r="K29" s="36">
        <v>16.899999999999999</v>
      </c>
      <c r="L29" s="35" t="s">
        <v>21</v>
      </c>
      <c r="M29" s="36">
        <v>17.989999999999998</v>
      </c>
      <c r="N29" s="35" t="s">
        <v>21</v>
      </c>
      <c r="O29" s="36">
        <f t="shared" si="0"/>
        <v>16.899999999999999</v>
      </c>
      <c r="P29" s="36">
        <f t="shared" si="1"/>
        <v>19.09</v>
      </c>
      <c r="Q29" s="36">
        <f t="shared" si="2"/>
        <v>18.2425</v>
      </c>
      <c r="R29" s="37">
        <f t="shared" si="3"/>
        <v>0.12958579881656807</v>
      </c>
    </row>
    <row r="30" spans="1:18" ht="48.95" customHeight="1" x14ac:dyDescent="0.2">
      <c r="A30" s="38" t="s">
        <v>62</v>
      </c>
      <c r="B30" s="38" t="s">
        <v>53</v>
      </c>
      <c r="C30" s="38" t="s">
        <v>52</v>
      </c>
      <c r="D30" s="38"/>
      <c r="E30" s="39">
        <v>22.95</v>
      </c>
      <c r="F30" s="39">
        <v>23.49</v>
      </c>
      <c r="G30" s="40">
        <v>19.989999999999998</v>
      </c>
      <c r="H30" s="40">
        <v>33.49</v>
      </c>
      <c r="I30" s="40">
        <v>26.99</v>
      </c>
      <c r="J30" s="40">
        <v>29.99</v>
      </c>
      <c r="K30" s="40">
        <v>28.99</v>
      </c>
      <c r="L30" s="40">
        <v>19.899999999999999</v>
      </c>
      <c r="M30" s="40" t="s">
        <v>21</v>
      </c>
      <c r="N30" s="39" t="s">
        <v>21</v>
      </c>
      <c r="O30" s="40">
        <f t="shared" si="0"/>
        <v>19.899999999999999</v>
      </c>
      <c r="P30" s="40">
        <f t="shared" si="1"/>
        <v>33.49</v>
      </c>
      <c r="Q30" s="40">
        <f t="shared" si="2"/>
        <v>25.723749999999999</v>
      </c>
      <c r="R30" s="41">
        <f t="shared" si="3"/>
        <v>0.68291457286432178</v>
      </c>
    </row>
    <row r="31" spans="1:18" ht="48.95" customHeight="1" x14ac:dyDescent="0.2">
      <c r="A31" s="34" t="s">
        <v>62</v>
      </c>
      <c r="B31" s="34" t="s">
        <v>69</v>
      </c>
      <c r="C31" s="34" t="s">
        <v>51</v>
      </c>
      <c r="D31" s="34"/>
      <c r="E31" s="35">
        <v>12.09</v>
      </c>
      <c r="F31" s="35" t="s">
        <v>21</v>
      </c>
      <c r="G31" s="36" t="s">
        <v>21</v>
      </c>
      <c r="H31" s="36">
        <v>11.99</v>
      </c>
      <c r="I31" s="36" t="s">
        <v>21</v>
      </c>
      <c r="J31" s="36">
        <v>10.99</v>
      </c>
      <c r="K31" s="42" t="s">
        <v>21</v>
      </c>
      <c r="L31" s="36" t="s">
        <v>21</v>
      </c>
      <c r="M31" s="36" t="s">
        <v>21</v>
      </c>
      <c r="N31" s="35" t="s">
        <v>21</v>
      </c>
      <c r="O31" s="36">
        <f t="shared" si="0"/>
        <v>10.99</v>
      </c>
      <c r="P31" s="36">
        <f t="shared" si="1"/>
        <v>12.09</v>
      </c>
      <c r="Q31" s="36">
        <f t="shared" si="2"/>
        <v>11.69</v>
      </c>
      <c r="R31" s="37">
        <f t="shared" si="3"/>
        <v>0.10009099181073711</v>
      </c>
    </row>
    <row r="32" spans="1:18" ht="35.25" customHeight="1" x14ac:dyDescent="0.2">
      <c r="A32" s="34" t="s">
        <v>70</v>
      </c>
      <c r="B32" s="34" t="s">
        <v>63</v>
      </c>
      <c r="C32" s="34" t="s">
        <v>51</v>
      </c>
      <c r="D32" s="34" t="s">
        <v>71</v>
      </c>
      <c r="E32" s="35">
        <v>22.8</v>
      </c>
      <c r="F32" s="35">
        <v>23.29</v>
      </c>
      <c r="G32" s="36">
        <v>32.99</v>
      </c>
      <c r="H32" s="36">
        <v>20.99</v>
      </c>
      <c r="I32" s="36">
        <v>22.99</v>
      </c>
      <c r="J32" s="36">
        <v>24.59</v>
      </c>
      <c r="K32" s="36">
        <v>24.39</v>
      </c>
      <c r="L32" s="36" t="s">
        <v>21</v>
      </c>
      <c r="M32" s="36">
        <v>23.99</v>
      </c>
      <c r="N32" s="35" t="s">
        <v>21</v>
      </c>
      <c r="O32" s="36">
        <f t="shared" si="0"/>
        <v>20.99</v>
      </c>
      <c r="P32" s="36">
        <f t="shared" si="1"/>
        <v>32.99</v>
      </c>
      <c r="Q32" s="36">
        <f t="shared" si="2"/>
        <v>24.503750000000004</v>
      </c>
      <c r="R32" s="37">
        <f t="shared" si="3"/>
        <v>0.57170080990948091</v>
      </c>
    </row>
    <row r="33" spans="1:18" ht="35.25" customHeight="1" x14ac:dyDescent="0.2">
      <c r="A33" s="34" t="s">
        <v>70</v>
      </c>
      <c r="B33" s="34" t="s">
        <v>63</v>
      </c>
      <c r="C33" s="34" t="s">
        <v>52</v>
      </c>
      <c r="D33" s="34" t="s">
        <v>71</v>
      </c>
      <c r="E33" s="35">
        <v>37.9</v>
      </c>
      <c r="F33" s="35">
        <v>39.99</v>
      </c>
      <c r="G33" s="36">
        <v>46.99</v>
      </c>
      <c r="H33" s="36">
        <v>29.75</v>
      </c>
      <c r="I33" s="36">
        <v>33.99</v>
      </c>
      <c r="J33" s="36">
        <v>38.590000000000003</v>
      </c>
      <c r="K33" s="36">
        <v>37.99</v>
      </c>
      <c r="L33" s="36" t="s">
        <v>21</v>
      </c>
      <c r="M33" s="36">
        <v>37.49</v>
      </c>
      <c r="N33" s="35" t="s">
        <v>21</v>
      </c>
      <c r="O33" s="36">
        <f t="shared" si="0"/>
        <v>29.75</v>
      </c>
      <c r="P33" s="36">
        <f t="shared" si="1"/>
        <v>46.99</v>
      </c>
      <c r="Q33" s="36">
        <f t="shared" si="2"/>
        <v>37.83625</v>
      </c>
      <c r="R33" s="37">
        <f t="shared" si="3"/>
        <v>0.57949579831932785</v>
      </c>
    </row>
    <row r="34" spans="1:18" ht="48.95" customHeight="1" x14ac:dyDescent="0.2">
      <c r="A34" s="34" t="s">
        <v>70</v>
      </c>
      <c r="B34" s="34" t="s">
        <v>63</v>
      </c>
      <c r="C34" s="34" t="s">
        <v>51</v>
      </c>
      <c r="D34" s="34" t="s">
        <v>64</v>
      </c>
      <c r="E34" s="35">
        <v>22.8</v>
      </c>
      <c r="F34" s="35">
        <v>23.29</v>
      </c>
      <c r="G34" s="36">
        <v>32.99</v>
      </c>
      <c r="H34" s="36">
        <v>20.99</v>
      </c>
      <c r="I34" s="36">
        <v>22.99</v>
      </c>
      <c r="J34" s="35" t="s">
        <v>21</v>
      </c>
      <c r="K34" s="36">
        <v>24.39</v>
      </c>
      <c r="L34" s="36">
        <v>24.39</v>
      </c>
      <c r="M34" s="36">
        <v>23.99</v>
      </c>
      <c r="N34" s="35" t="s">
        <v>21</v>
      </c>
      <c r="O34" s="36">
        <f t="shared" ref="O34:O65" si="4">MIN(E34:N34)</f>
        <v>20.99</v>
      </c>
      <c r="P34" s="36">
        <f t="shared" ref="P34:P66" si="5">MAX(E34:N34)</f>
        <v>32.99</v>
      </c>
      <c r="Q34" s="36">
        <f t="shared" ref="Q34:Q66" si="6">AVERAGE(E34:N34)</f>
        <v>24.478749999999998</v>
      </c>
      <c r="R34" s="37">
        <f t="shared" ref="R34:R66" si="7">P34/O34-1</f>
        <v>0.57170080990948091</v>
      </c>
    </row>
    <row r="35" spans="1:18" ht="62.45" customHeight="1" x14ac:dyDescent="0.2">
      <c r="A35" s="34" t="s">
        <v>70</v>
      </c>
      <c r="B35" s="34" t="s">
        <v>63</v>
      </c>
      <c r="C35" s="34" t="s">
        <v>65</v>
      </c>
      <c r="D35" s="34" t="s">
        <v>66</v>
      </c>
      <c r="E35" s="35" t="s">
        <v>21</v>
      </c>
      <c r="F35" s="35">
        <v>26.99</v>
      </c>
      <c r="G35" s="36">
        <v>22.99</v>
      </c>
      <c r="H35" s="36">
        <v>20.99</v>
      </c>
      <c r="I35" s="36" t="s">
        <v>21</v>
      </c>
      <c r="J35" s="35" t="s">
        <v>21</v>
      </c>
      <c r="K35" s="36">
        <v>24.39</v>
      </c>
      <c r="L35" s="36">
        <v>24.39</v>
      </c>
      <c r="M35" s="36">
        <v>23.99</v>
      </c>
      <c r="N35" s="35" t="s">
        <v>21</v>
      </c>
      <c r="O35" s="36">
        <f t="shared" si="4"/>
        <v>20.99</v>
      </c>
      <c r="P35" s="36">
        <f t="shared" si="5"/>
        <v>26.99</v>
      </c>
      <c r="Q35" s="36">
        <f t="shared" si="6"/>
        <v>23.956666666666667</v>
      </c>
      <c r="R35" s="37">
        <f t="shared" si="7"/>
        <v>0.28585040495474034</v>
      </c>
    </row>
    <row r="36" spans="1:18" s="5" customFormat="1" ht="35.25" customHeight="1" x14ac:dyDescent="0.2">
      <c r="A36" s="34" t="s">
        <v>70</v>
      </c>
      <c r="B36" s="34" t="s">
        <v>33</v>
      </c>
      <c r="C36" s="34" t="s">
        <v>51</v>
      </c>
      <c r="D36" s="34" t="s">
        <v>68</v>
      </c>
      <c r="E36" s="35" t="s">
        <v>21</v>
      </c>
      <c r="F36" s="35">
        <v>21.39</v>
      </c>
      <c r="G36" s="35" t="s">
        <v>21</v>
      </c>
      <c r="H36" s="35" t="s">
        <v>21</v>
      </c>
      <c r="I36" s="35">
        <v>21.79</v>
      </c>
      <c r="J36" s="36">
        <v>27.99</v>
      </c>
      <c r="K36" s="36">
        <v>18.899999999999999</v>
      </c>
      <c r="L36" s="36">
        <v>21.2</v>
      </c>
      <c r="M36" s="36" t="s">
        <v>21</v>
      </c>
      <c r="N36" s="35" t="s">
        <v>21</v>
      </c>
      <c r="O36" s="36">
        <f t="shared" si="4"/>
        <v>18.899999999999999</v>
      </c>
      <c r="P36" s="36">
        <f t="shared" si="5"/>
        <v>27.99</v>
      </c>
      <c r="Q36" s="36">
        <f t="shared" si="6"/>
        <v>22.253999999999998</v>
      </c>
      <c r="R36" s="37">
        <f t="shared" si="7"/>
        <v>0.48095238095238102</v>
      </c>
    </row>
    <row r="37" spans="1:18" s="5" customFormat="1" ht="42.75" x14ac:dyDescent="0.2">
      <c r="A37" s="38" t="s">
        <v>70</v>
      </c>
      <c r="B37" s="38" t="s">
        <v>53</v>
      </c>
      <c r="C37" s="38" t="s">
        <v>51</v>
      </c>
      <c r="D37" s="38" t="s">
        <v>56</v>
      </c>
      <c r="E37" s="39">
        <v>16.95</v>
      </c>
      <c r="F37" s="39">
        <v>15.99</v>
      </c>
      <c r="G37" s="39" t="s">
        <v>21</v>
      </c>
      <c r="H37" s="40">
        <v>21.99</v>
      </c>
      <c r="I37" s="40">
        <v>17.79</v>
      </c>
      <c r="J37" s="40">
        <v>19.899999999999999</v>
      </c>
      <c r="K37" s="40">
        <v>18.29</v>
      </c>
      <c r="L37" s="40">
        <v>16.100000000000001</v>
      </c>
      <c r="M37" s="40">
        <v>16.79</v>
      </c>
      <c r="N37" s="39" t="s">
        <v>21</v>
      </c>
      <c r="O37" s="40">
        <f t="shared" si="4"/>
        <v>15.99</v>
      </c>
      <c r="P37" s="40">
        <f t="shared" si="5"/>
        <v>21.99</v>
      </c>
      <c r="Q37" s="40">
        <f t="shared" si="6"/>
        <v>17.974999999999998</v>
      </c>
      <c r="R37" s="41">
        <f t="shared" si="7"/>
        <v>0.37523452157598491</v>
      </c>
    </row>
    <row r="38" spans="1:18" ht="35.25" customHeight="1" x14ac:dyDescent="0.2">
      <c r="A38" s="38" t="s">
        <v>70</v>
      </c>
      <c r="B38" s="38" t="s">
        <v>72</v>
      </c>
      <c r="C38" s="38" t="s">
        <v>51</v>
      </c>
      <c r="D38" s="38" t="s">
        <v>73</v>
      </c>
      <c r="E38" s="39">
        <v>15.55</v>
      </c>
      <c r="F38" s="44" t="s">
        <v>21</v>
      </c>
      <c r="G38" s="39" t="s">
        <v>21</v>
      </c>
      <c r="H38" s="39" t="s">
        <v>21</v>
      </c>
      <c r="I38" s="39">
        <v>14.99</v>
      </c>
      <c r="J38" s="40">
        <v>13.99</v>
      </c>
      <c r="K38" s="40" t="s">
        <v>21</v>
      </c>
      <c r="L38" s="40" t="s">
        <v>21</v>
      </c>
      <c r="M38" s="40" t="s">
        <v>21</v>
      </c>
      <c r="N38" s="39" t="s">
        <v>21</v>
      </c>
      <c r="O38" s="40">
        <f t="shared" si="4"/>
        <v>13.99</v>
      </c>
      <c r="P38" s="40">
        <f t="shared" si="5"/>
        <v>15.55</v>
      </c>
      <c r="Q38" s="40">
        <f t="shared" si="6"/>
        <v>14.843333333333334</v>
      </c>
      <c r="R38" s="41">
        <f t="shared" si="7"/>
        <v>0.11150822015725526</v>
      </c>
    </row>
    <row r="39" spans="1:18" ht="48.95" customHeight="1" x14ac:dyDescent="0.2">
      <c r="A39" s="34" t="s">
        <v>74</v>
      </c>
      <c r="B39" s="34" t="s">
        <v>63</v>
      </c>
      <c r="C39" s="34" t="s">
        <v>51</v>
      </c>
      <c r="D39" s="34" t="s">
        <v>75</v>
      </c>
      <c r="E39" s="35" t="s">
        <v>21</v>
      </c>
      <c r="F39" s="35" t="s">
        <v>21</v>
      </c>
      <c r="G39" s="35" t="s">
        <v>21</v>
      </c>
      <c r="H39" s="36">
        <v>32.54</v>
      </c>
      <c r="I39" s="36" t="s">
        <v>21</v>
      </c>
      <c r="J39" s="36">
        <v>41.99</v>
      </c>
      <c r="K39" s="36">
        <v>41.99</v>
      </c>
      <c r="L39" s="36">
        <v>41.99</v>
      </c>
      <c r="M39" s="36">
        <v>34.99</v>
      </c>
      <c r="N39" s="35" t="s">
        <v>21</v>
      </c>
      <c r="O39" s="36">
        <f t="shared" si="4"/>
        <v>32.54</v>
      </c>
      <c r="P39" s="36">
        <f t="shared" si="5"/>
        <v>41.99</v>
      </c>
      <c r="Q39" s="36">
        <f t="shared" si="6"/>
        <v>38.700000000000003</v>
      </c>
      <c r="R39" s="37">
        <f t="shared" si="7"/>
        <v>0.29041180086047946</v>
      </c>
    </row>
    <row r="40" spans="1:18" s="5" customFormat="1" ht="48.95" customHeight="1" x14ac:dyDescent="0.2">
      <c r="A40" s="34" t="s">
        <v>74</v>
      </c>
      <c r="B40" s="34" t="s">
        <v>33</v>
      </c>
      <c r="C40" s="34" t="s">
        <v>76</v>
      </c>
      <c r="D40" s="34" t="s">
        <v>77</v>
      </c>
      <c r="E40" s="35">
        <v>22.95</v>
      </c>
      <c r="F40" s="35" t="s">
        <v>21</v>
      </c>
      <c r="G40" s="36">
        <v>19.989999999999998</v>
      </c>
      <c r="H40" s="36">
        <v>18.989999999999998</v>
      </c>
      <c r="I40" s="36">
        <v>19.489999999999998</v>
      </c>
      <c r="J40" s="35" t="s">
        <v>21</v>
      </c>
      <c r="K40" s="35" t="s">
        <v>21</v>
      </c>
      <c r="L40" s="35" t="s">
        <v>21</v>
      </c>
      <c r="M40" s="36">
        <v>15.5</v>
      </c>
      <c r="N40" s="35" t="s">
        <v>21</v>
      </c>
      <c r="O40" s="36">
        <f t="shared" si="4"/>
        <v>15.5</v>
      </c>
      <c r="P40" s="36">
        <f t="shared" si="5"/>
        <v>22.95</v>
      </c>
      <c r="Q40" s="36">
        <f t="shared" si="6"/>
        <v>19.383999999999997</v>
      </c>
      <c r="R40" s="37">
        <f t="shared" si="7"/>
        <v>0.48064516129032264</v>
      </c>
    </row>
    <row r="41" spans="1:18" ht="48.95" customHeight="1" x14ac:dyDescent="0.2">
      <c r="A41" s="38" t="s">
        <v>78</v>
      </c>
      <c r="B41" s="34" t="s">
        <v>79</v>
      </c>
      <c r="C41" s="38" t="s">
        <v>80</v>
      </c>
      <c r="D41" s="38" t="s">
        <v>81</v>
      </c>
      <c r="E41" s="39">
        <v>19.95</v>
      </c>
      <c r="F41" s="39" t="s">
        <v>21</v>
      </c>
      <c r="G41" s="36">
        <v>21.99</v>
      </c>
      <c r="H41" s="36">
        <v>14.69</v>
      </c>
      <c r="I41" s="36" t="s">
        <v>21</v>
      </c>
      <c r="J41" s="35" t="s">
        <v>21</v>
      </c>
      <c r="K41" s="35" t="s">
        <v>21</v>
      </c>
      <c r="L41" s="36" t="s">
        <v>21</v>
      </c>
      <c r="M41" s="36">
        <v>19.989999999999998</v>
      </c>
      <c r="N41" s="35" t="s">
        <v>21</v>
      </c>
      <c r="O41" s="36">
        <f t="shared" si="4"/>
        <v>14.69</v>
      </c>
      <c r="P41" s="36">
        <f t="shared" si="5"/>
        <v>21.99</v>
      </c>
      <c r="Q41" s="36">
        <f t="shared" si="6"/>
        <v>19.154999999999998</v>
      </c>
      <c r="R41" s="37">
        <f t="shared" si="7"/>
        <v>0.49693669162695708</v>
      </c>
    </row>
    <row r="42" spans="1:18" ht="48.95" customHeight="1" x14ac:dyDescent="0.2">
      <c r="A42" s="38" t="s">
        <v>78</v>
      </c>
      <c r="B42" s="38" t="s">
        <v>82</v>
      </c>
      <c r="C42" s="38" t="s">
        <v>83</v>
      </c>
      <c r="D42" s="38" t="s">
        <v>84</v>
      </c>
      <c r="E42" s="39" t="s">
        <v>21</v>
      </c>
      <c r="F42" s="39" t="s">
        <v>21</v>
      </c>
      <c r="G42" s="39" t="s">
        <v>21</v>
      </c>
      <c r="H42" s="40" t="s">
        <v>21</v>
      </c>
      <c r="I42" s="40" t="s">
        <v>21</v>
      </c>
      <c r="J42" s="40">
        <v>17.59</v>
      </c>
      <c r="K42" s="39" t="s">
        <v>21</v>
      </c>
      <c r="L42" s="40" t="s">
        <v>21</v>
      </c>
      <c r="M42" s="40" t="s">
        <v>21</v>
      </c>
      <c r="N42" s="39" t="s">
        <v>21</v>
      </c>
      <c r="O42" s="40">
        <f t="shared" si="4"/>
        <v>17.59</v>
      </c>
      <c r="P42" s="40">
        <f t="shared" si="5"/>
        <v>17.59</v>
      </c>
      <c r="Q42" s="40">
        <f t="shared" si="6"/>
        <v>17.59</v>
      </c>
      <c r="R42" s="41">
        <f t="shared" si="7"/>
        <v>0</v>
      </c>
    </row>
    <row r="43" spans="1:18" ht="48.95" customHeight="1" x14ac:dyDescent="0.2">
      <c r="A43" s="34" t="s">
        <v>78</v>
      </c>
      <c r="B43" s="34" t="s">
        <v>85</v>
      </c>
      <c r="C43" s="34" t="s">
        <v>39</v>
      </c>
      <c r="D43" s="34" t="s">
        <v>86</v>
      </c>
      <c r="E43" s="35" t="s">
        <v>21</v>
      </c>
      <c r="F43" s="35">
        <v>13.99</v>
      </c>
      <c r="G43" s="36">
        <v>13.98</v>
      </c>
      <c r="H43" s="35" t="s">
        <v>21</v>
      </c>
      <c r="I43" s="35" t="s">
        <v>21</v>
      </c>
      <c r="J43" s="35" t="s">
        <v>21</v>
      </c>
      <c r="K43" s="35" t="s">
        <v>21</v>
      </c>
      <c r="L43" s="36" t="s">
        <v>21</v>
      </c>
      <c r="M43" s="36">
        <v>9.99</v>
      </c>
      <c r="N43" s="35" t="s">
        <v>21</v>
      </c>
      <c r="O43" s="36">
        <f t="shared" si="4"/>
        <v>9.99</v>
      </c>
      <c r="P43" s="36">
        <f t="shared" si="5"/>
        <v>13.99</v>
      </c>
      <c r="Q43" s="36">
        <f t="shared" si="6"/>
        <v>12.653333333333334</v>
      </c>
      <c r="R43" s="37">
        <f t="shared" si="7"/>
        <v>0.40040040040040048</v>
      </c>
    </row>
    <row r="44" spans="1:18" ht="48.95" customHeight="1" x14ac:dyDescent="0.2">
      <c r="A44" s="34" t="s">
        <v>78</v>
      </c>
      <c r="B44" s="34" t="s">
        <v>87</v>
      </c>
      <c r="C44" s="34" t="s">
        <v>88</v>
      </c>
      <c r="D44" s="34" t="s">
        <v>89</v>
      </c>
      <c r="E44" s="35" t="s">
        <v>21</v>
      </c>
      <c r="F44" s="46" t="s">
        <v>21</v>
      </c>
      <c r="G44" s="35" t="s">
        <v>21</v>
      </c>
      <c r="H44" s="35" t="s">
        <v>21</v>
      </c>
      <c r="I44" s="35" t="s">
        <v>21</v>
      </c>
      <c r="J44" s="36">
        <v>22.99</v>
      </c>
      <c r="K44" s="36">
        <v>22.99</v>
      </c>
      <c r="L44" s="36">
        <v>22</v>
      </c>
      <c r="M44" s="36" t="s">
        <v>21</v>
      </c>
      <c r="N44" s="35" t="s">
        <v>21</v>
      </c>
      <c r="O44" s="36">
        <f t="shared" si="4"/>
        <v>22</v>
      </c>
      <c r="P44" s="36">
        <f t="shared" si="5"/>
        <v>22.99</v>
      </c>
      <c r="Q44" s="36">
        <f t="shared" si="6"/>
        <v>22.659999999999997</v>
      </c>
      <c r="R44" s="37">
        <f t="shared" si="7"/>
        <v>4.4999999999999929E-2</v>
      </c>
    </row>
    <row r="45" spans="1:18" ht="48.95" customHeight="1" x14ac:dyDescent="0.2">
      <c r="A45" s="34" t="s">
        <v>90</v>
      </c>
      <c r="B45" s="34" t="s">
        <v>91</v>
      </c>
      <c r="C45" s="34">
        <v>1</v>
      </c>
      <c r="D45" s="34" t="s">
        <v>92</v>
      </c>
      <c r="E45" s="35" t="s">
        <v>21</v>
      </c>
      <c r="F45" s="46" t="s">
        <v>93</v>
      </c>
      <c r="G45" s="35" t="s">
        <v>21</v>
      </c>
      <c r="H45" s="35" t="s">
        <v>21</v>
      </c>
      <c r="I45" s="35" t="s">
        <v>21</v>
      </c>
      <c r="J45" s="35" t="s">
        <v>21</v>
      </c>
      <c r="K45" s="36">
        <v>35.69</v>
      </c>
      <c r="L45" s="36">
        <v>31.3</v>
      </c>
      <c r="M45" s="36" t="s">
        <v>21</v>
      </c>
      <c r="N45" s="35" t="s">
        <v>21</v>
      </c>
      <c r="O45" s="36">
        <f t="shared" si="4"/>
        <v>31.3</v>
      </c>
      <c r="P45" s="36">
        <f t="shared" si="5"/>
        <v>35.69</v>
      </c>
      <c r="Q45" s="36">
        <f t="shared" si="6"/>
        <v>33.494999999999997</v>
      </c>
      <c r="R45" s="37">
        <f t="shared" si="7"/>
        <v>0.14025559105431307</v>
      </c>
    </row>
    <row r="46" spans="1:18" ht="48.95" customHeight="1" x14ac:dyDescent="0.2">
      <c r="A46" s="34" t="s">
        <v>90</v>
      </c>
      <c r="B46" s="34" t="s">
        <v>94</v>
      </c>
      <c r="C46" s="34">
        <v>1</v>
      </c>
      <c r="D46" s="34" t="s">
        <v>95</v>
      </c>
      <c r="E46" s="35" t="s">
        <v>21</v>
      </c>
      <c r="F46" s="46" t="s">
        <v>21</v>
      </c>
      <c r="G46" s="36">
        <v>27.99</v>
      </c>
      <c r="H46" s="35" t="s">
        <v>21</v>
      </c>
      <c r="I46" s="35" t="s">
        <v>21</v>
      </c>
      <c r="J46" s="36">
        <v>21.99</v>
      </c>
      <c r="K46" s="35" t="s">
        <v>21</v>
      </c>
      <c r="L46" s="36" t="s">
        <v>21</v>
      </c>
      <c r="M46" s="36" t="s">
        <v>21</v>
      </c>
      <c r="N46" s="35" t="s">
        <v>21</v>
      </c>
      <c r="O46" s="36">
        <f t="shared" si="4"/>
        <v>21.99</v>
      </c>
      <c r="P46" s="36">
        <f t="shared" si="5"/>
        <v>27.99</v>
      </c>
      <c r="Q46" s="36">
        <f t="shared" si="6"/>
        <v>24.99</v>
      </c>
      <c r="R46" s="37">
        <f t="shared" si="7"/>
        <v>0.27285129604365621</v>
      </c>
    </row>
    <row r="47" spans="1:18" ht="48.95" customHeight="1" x14ac:dyDescent="0.2">
      <c r="A47" s="34" t="s">
        <v>90</v>
      </c>
      <c r="B47" s="34" t="s">
        <v>85</v>
      </c>
      <c r="C47" s="34">
        <v>1</v>
      </c>
      <c r="D47" s="34" t="s">
        <v>96</v>
      </c>
      <c r="E47" s="35" t="s">
        <v>21</v>
      </c>
      <c r="F47" s="35" t="s">
        <v>21</v>
      </c>
      <c r="G47" s="36">
        <v>13.99</v>
      </c>
      <c r="H47" s="35" t="s">
        <v>21</v>
      </c>
      <c r="I47" s="35" t="s">
        <v>21</v>
      </c>
      <c r="J47" s="36">
        <v>15.59</v>
      </c>
      <c r="K47" s="36">
        <v>15.99</v>
      </c>
      <c r="L47" s="36">
        <v>12.1</v>
      </c>
      <c r="M47" s="36">
        <v>15.49</v>
      </c>
      <c r="N47" s="35" t="s">
        <v>21</v>
      </c>
      <c r="O47" s="36">
        <f t="shared" si="4"/>
        <v>12.1</v>
      </c>
      <c r="P47" s="36">
        <f t="shared" si="5"/>
        <v>15.99</v>
      </c>
      <c r="Q47" s="36">
        <f t="shared" si="6"/>
        <v>14.632</v>
      </c>
      <c r="R47" s="37">
        <f t="shared" si="7"/>
        <v>0.32148760330578519</v>
      </c>
    </row>
    <row r="48" spans="1:18" ht="62.45" customHeight="1" x14ac:dyDescent="0.2">
      <c r="A48" s="34" t="s">
        <v>97</v>
      </c>
      <c r="B48" s="34" t="s">
        <v>98</v>
      </c>
      <c r="C48" s="34" t="s">
        <v>99</v>
      </c>
      <c r="D48" s="34" t="s">
        <v>100</v>
      </c>
      <c r="E48" s="35">
        <v>22.65</v>
      </c>
      <c r="F48" s="35">
        <v>23.19</v>
      </c>
      <c r="G48" s="35" t="s">
        <v>21</v>
      </c>
      <c r="H48" s="36">
        <v>21.99</v>
      </c>
      <c r="I48" s="36">
        <v>18.989999999999998</v>
      </c>
      <c r="J48" s="36">
        <v>15.99</v>
      </c>
      <c r="K48" s="36">
        <v>17.899999999999999</v>
      </c>
      <c r="L48" s="36">
        <v>18.399999999999999</v>
      </c>
      <c r="M48" s="36" t="s">
        <v>21</v>
      </c>
      <c r="N48" s="35">
        <v>18.899999999999999</v>
      </c>
      <c r="O48" s="36">
        <f t="shared" si="4"/>
        <v>15.99</v>
      </c>
      <c r="P48" s="36">
        <f t="shared" si="5"/>
        <v>23.19</v>
      </c>
      <c r="Q48" s="36">
        <f t="shared" si="6"/>
        <v>19.751249999999999</v>
      </c>
      <c r="R48" s="37">
        <f t="shared" si="7"/>
        <v>0.45028142589118203</v>
      </c>
    </row>
    <row r="49" spans="1:18" s="5" customFormat="1" ht="62.45" customHeight="1" x14ac:dyDescent="0.2">
      <c r="A49" s="34" t="s">
        <v>97</v>
      </c>
      <c r="B49" s="34" t="s">
        <v>98</v>
      </c>
      <c r="C49" s="34" t="s">
        <v>99</v>
      </c>
      <c r="D49" s="34" t="s">
        <v>101</v>
      </c>
      <c r="E49" s="35" t="s">
        <v>21</v>
      </c>
      <c r="F49" s="35">
        <v>23.19</v>
      </c>
      <c r="G49" s="36">
        <v>21.99</v>
      </c>
      <c r="H49" s="36">
        <v>21.99</v>
      </c>
      <c r="I49" s="36">
        <v>18.989999999999998</v>
      </c>
      <c r="J49" s="36">
        <v>15.99</v>
      </c>
      <c r="K49" s="36">
        <v>17.899999999999999</v>
      </c>
      <c r="L49" s="36">
        <v>18.399999999999999</v>
      </c>
      <c r="M49" s="36">
        <v>16.29</v>
      </c>
      <c r="N49" s="35">
        <v>15.9</v>
      </c>
      <c r="O49" s="36">
        <f t="shared" si="4"/>
        <v>15.9</v>
      </c>
      <c r="P49" s="36">
        <f t="shared" si="5"/>
        <v>23.19</v>
      </c>
      <c r="Q49" s="36">
        <f t="shared" si="6"/>
        <v>18.959999999999997</v>
      </c>
      <c r="R49" s="37">
        <f t="shared" si="7"/>
        <v>0.45849056603773586</v>
      </c>
    </row>
    <row r="50" spans="1:18" s="5" customFormat="1" ht="48.95" customHeight="1" x14ac:dyDescent="0.2">
      <c r="A50" s="34" t="s">
        <v>97</v>
      </c>
      <c r="B50" s="34" t="s">
        <v>33</v>
      </c>
      <c r="C50" s="34" t="s">
        <v>99</v>
      </c>
      <c r="D50" s="34" t="s">
        <v>102</v>
      </c>
      <c r="E50" s="35" t="s">
        <v>21</v>
      </c>
      <c r="F50" s="35">
        <v>19.690000000000001</v>
      </c>
      <c r="G50" s="36">
        <v>16.989999999999998</v>
      </c>
      <c r="H50" s="36">
        <v>12.99</v>
      </c>
      <c r="I50" s="36">
        <v>17.989999999999998</v>
      </c>
      <c r="J50" s="36">
        <v>15.59</v>
      </c>
      <c r="K50" s="36">
        <v>17.899999999999999</v>
      </c>
      <c r="L50" s="36">
        <v>16.5</v>
      </c>
      <c r="M50" s="36">
        <v>15.99</v>
      </c>
      <c r="N50" s="35" t="s">
        <v>21</v>
      </c>
      <c r="O50" s="36">
        <f t="shared" si="4"/>
        <v>12.99</v>
      </c>
      <c r="P50" s="36">
        <f t="shared" si="5"/>
        <v>19.690000000000001</v>
      </c>
      <c r="Q50" s="36">
        <f t="shared" si="6"/>
        <v>16.705000000000002</v>
      </c>
      <c r="R50" s="37">
        <f t="shared" si="7"/>
        <v>0.51578137028483462</v>
      </c>
    </row>
    <row r="51" spans="1:18" ht="48.95" customHeight="1" x14ac:dyDescent="0.2">
      <c r="A51" s="34" t="s">
        <v>97</v>
      </c>
      <c r="B51" s="34" t="s">
        <v>33</v>
      </c>
      <c r="C51" s="34" t="s">
        <v>99</v>
      </c>
      <c r="D51" s="34" t="s">
        <v>103</v>
      </c>
      <c r="E51" s="35" t="s">
        <v>21</v>
      </c>
      <c r="F51" s="35">
        <v>19.690000000000001</v>
      </c>
      <c r="G51" s="36">
        <v>16.989999999999998</v>
      </c>
      <c r="H51" s="36">
        <v>21.99</v>
      </c>
      <c r="I51" s="36" t="s">
        <v>21</v>
      </c>
      <c r="J51" s="36">
        <v>15.59</v>
      </c>
      <c r="K51" s="36" t="s">
        <v>21</v>
      </c>
      <c r="L51" s="36" t="s">
        <v>21</v>
      </c>
      <c r="M51" s="36">
        <v>15.99</v>
      </c>
      <c r="N51" s="35" t="s">
        <v>21</v>
      </c>
      <c r="O51" s="36">
        <f t="shared" si="4"/>
        <v>15.59</v>
      </c>
      <c r="P51" s="36">
        <f t="shared" si="5"/>
        <v>21.99</v>
      </c>
      <c r="Q51" s="36">
        <f t="shared" si="6"/>
        <v>18.05</v>
      </c>
      <c r="R51" s="37">
        <f t="shared" si="7"/>
        <v>0.41051956382296328</v>
      </c>
    </row>
    <row r="52" spans="1:18" s="5" customFormat="1" ht="48.95" customHeight="1" x14ac:dyDescent="0.2">
      <c r="A52" s="34" t="s">
        <v>97</v>
      </c>
      <c r="B52" s="34" t="s">
        <v>104</v>
      </c>
      <c r="C52" s="34" t="s">
        <v>105</v>
      </c>
      <c r="D52" s="34"/>
      <c r="E52" s="35" t="s">
        <v>21</v>
      </c>
      <c r="F52" s="35">
        <v>13.99</v>
      </c>
      <c r="G52" s="36">
        <v>13.98</v>
      </c>
      <c r="H52" s="35" t="s">
        <v>21</v>
      </c>
      <c r="I52" s="35">
        <v>15.99</v>
      </c>
      <c r="J52" s="36">
        <v>16.989999999999998</v>
      </c>
      <c r="K52" s="36">
        <v>17.59</v>
      </c>
      <c r="L52" s="36">
        <v>14.2</v>
      </c>
      <c r="M52" s="36">
        <v>16.989999999999998</v>
      </c>
      <c r="N52" s="35" t="s">
        <v>21</v>
      </c>
      <c r="O52" s="36">
        <f t="shared" si="4"/>
        <v>13.98</v>
      </c>
      <c r="P52" s="36">
        <f t="shared" si="5"/>
        <v>17.59</v>
      </c>
      <c r="Q52" s="36">
        <f t="shared" si="6"/>
        <v>15.675714285714287</v>
      </c>
      <c r="R52" s="37">
        <f t="shared" si="7"/>
        <v>0.25822603719599413</v>
      </c>
    </row>
    <row r="53" spans="1:18" ht="62.45" customHeight="1" x14ac:dyDescent="0.2">
      <c r="A53" s="38" t="s">
        <v>97</v>
      </c>
      <c r="B53" s="38" t="s">
        <v>48</v>
      </c>
      <c r="C53" s="38" t="s">
        <v>99</v>
      </c>
      <c r="D53" s="38" t="s">
        <v>106</v>
      </c>
      <c r="E53" s="39">
        <v>22.55</v>
      </c>
      <c r="F53" s="39">
        <v>29.99</v>
      </c>
      <c r="G53" s="39" t="s">
        <v>21</v>
      </c>
      <c r="H53" s="40">
        <v>16.89</v>
      </c>
      <c r="I53" s="40">
        <v>19.489999999999998</v>
      </c>
      <c r="J53" s="40">
        <v>19.989999999999998</v>
      </c>
      <c r="K53" s="40">
        <v>18.489999999999998</v>
      </c>
      <c r="L53" s="40">
        <v>18.489999999999998</v>
      </c>
      <c r="M53" s="40" t="s">
        <v>21</v>
      </c>
      <c r="N53" s="39" t="s">
        <v>21</v>
      </c>
      <c r="O53" s="40">
        <f t="shared" si="4"/>
        <v>16.89</v>
      </c>
      <c r="P53" s="40">
        <f t="shared" si="5"/>
        <v>29.99</v>
      </c>
      <c r="Q53" s="40">
        <f t="shared" si="6"/>
        <v>20.841428571428569</v>
      </c>
      <c r="R53" s="41">
        <f t="shared" si="7"/>
        <v>0.7756068679692123</v>
      </c>
    </row>
    <row r="54" spans="1:18" s="5" customFormat="1" ht="48.95" customHeight="1" x14ac:dyDescent="0.2">
      <c r="A54" s="38" t="s">
        <v>97</v>
      </c>
      <c r="B54" s="38" t="s">
        <v>48</v>
      </c>
      <c r="C54" s="38" t="s">
        <v>107</v>
      </c>
      <c r="D54" s="38" t="s">
        <v>108</v>
      </c>
      <c r="E54" s="39">
        <v>10.9</v>
      </c>
      <c r="F54" s="39">
        <v>17.989999999999998</v>
      </c>
      <c r="G54" s="39" t="s">
        <v>21</v>
      </c>
      <c r="H54" s="40" t="s">
        <v>21</v>
      </c>
      <c r="I54" s="40">
        <v>14.79</v>
      </c>
      <c r="J54" s="40">
        <v>13.99</v>
      </c>
      <c r="K54" s="40">
        <v>13.79</v>
      </c>
      <c r="L54" s="40">
        <v>13.79</v>
      </c>
      <c r="M54" s="40">
        <v>16.989999999999998</v>
      </c>
      <c r="N54" s="39" t="s">
        <v>21</v>
      </c>
      <c r="O54" s="40">
        <f t="shared" si="4"/>
        <v>10.9</v>
      </c>
      <c r="P54" s="40">
        <f t="shared" si="5"/>
        <v>17.989999999999998</v>
      </c>
      <c r="Q54" s="40">
        <f t="shared" si="6"/>
        <v>14.605714285714285</v>
      </c>
      <c r="R54" s="41">
        <f t="shared" si="7"/>
        <v>0.65045871559633017</v>
      </c>
    </row>
    <row r="55" spans="1:18" s="5" customFormat="1" ht="48.95" customHeight="1" x14ac:dyDescent="0.2">
      <c r="A55" s="34" t="s">
        <v>97</v>
      </c>
      <c r="B55" s="34" t="s">
        <v>36</v>
      </c>
      <c r="C55" s="34" t="s">
        <v>99</v>
      </c>
      <c r="D55" s="34"/>
      <c r="E55" s="35" t="s">
        <v>21</v>
      </c>
      <c r="F55" s="46" t="s">
        <v>21</v>
      </c>
      <c r="G55" s="35" t="s">
        <v>21</v>
      </c>
      <c r="H55" s="35" t="s">
        <v>21</v>
      </c>
      <c r="I55" s="35">
        <v>18.989999999999998</v>
      </c>
      <c r="J55" s="36">
        <v>19.989999999999998</v>
      </c>
      <c r="K55" s="36">
        <v>19.989999999999998</v>
      </c>
      <c r="L55" s="36">
        <v>17.399999999999999</v>
      </c>
      <c r="M55" s="36">
        <v>19.29</v>
      </c>
      <c r="N55" s="35" t="s">
        <v>21</v>
      </c>
      <c r="O55" s="36">
        <f t="shared" si="4"/>
        <v>17.399999999999999</v>
      </c>
      <c r="P55" s="36">
        <f t="shared" si="5"/>
        <v>19.989999999999998</v>
      </c>
      <c r="Q55" s="36">
        <f t="shared" si="6"/>
        <v>19.131999999999998</v>
      </c>
      <c r="R55" s="37">
        <f t="shared" si="7"/>
        <v>0.14885057471264362</v>
      </c>
    </row>
    <row r="56" spans="1:18" ht="34.9" customHeight="1" x14ac:dyDescent="0.2">
      <c r="A56" s="38" t="s">
        <v>109</v>
      </c>
      <c r="B56" s="38" t="s">
        <v>110</v>
      </c>
      <c r="C56" s="38" t="s">
        <v>111</v>
      </c>
      <c r="D56" s="38"/>
      <c r="E56" s="39">
        <v>8.75</v>
      </c>
      <c r="F56" s="39">
        <v>6.99</v>
      </c>
      <c r="G56" s="39" t="s">
        <v>21</v>
      </c>
      <c r="H56" s="39">
        <v>6.87</v>
      </c>
      <c r="I56" s="39">
        <v>5.49</v>
      </c>
      <c r="J56" s="40">
        <v>5.99</v>
      </c>
      <c r="K56" s="40" t="s">
        <v>21</v>
      </c>
      <c r="L56" s="40">
        <v>6.39</v>
      </c>
      <c r="M56" s="40">
        <v>5.99</v>
      </c>
      <c r="N56" s="39">
        <v>8.5</v>
      </c>
      <c r="O56" s="40">
        <f t="shared" si="4"/>
        <v>5.49</v>
      </c>
      <c r="P56" s="40">
        <f t="shared" si="5"/>
        <v>8.75</v>
      </c>
      <c r="Q56" s="40">
        <f t="shared" si="6"/>
        <v>6.8712500000000007</v>
      </c>
      <c r="R56" s="41">
        <f t="shared" si="7"/>
        <v>0.59380692167577398</v>
      </c>
    </row>
    <row r="57" spans="1:18" ht="34.9" customHeight="1" x14ac:dyDescent="0.2">
      <c r="A57" s="34" t="s">
        <v>109</v>
      </c>
      <c r="B57" s="34" t="s">
        <v>48</v>
      </c>
      <c r="C57" s="34" t="s">
        <v>112</v>
      </c>
      <c r="D57" s="34"/>
      <c r="E57" s="35" t="s">
        <v>21</v>
      </c>
      <c r="F57" s="35">
        <v>13.99</v>
      </c>
      <c r="G57" s="36">
        <v>15.99</v>
      </c>
      <c r="H57" s="35" t="s">
        <v>21</v>
      </c>
      <c r="I57" s="35">
        <v>9.9</v>
      </c>
      <c r="J57" s="36">
        <v>14.59</v>
      </c>
      <c r="K57" s="36">
        <v>14.79</v>
      </c>
      <c r="L57" s="36">
        <v>11.59</v>
      </c>
      <c r="M57" s="36">
        <v>14.29</v>
      </c>
      <c r="N57" s="35" t="s">
        <v>21</v>
      </c>
      <c r="O57" s="36">
        <f t="shared" si="4"/>
        <v>9.9</v>
      </c>
      <c r="P57" s="36">
        <f t="shared" si="5"/>
        <v>15.99</v>
      </c>
      <c r="Q57" s="36">
        <f t="shared" si="6"/>
        <v>13.591428571428569</v>
      </c>
      <c r="R57" s="37">
        <f t="shared" si="7"/>
        <v>0.615151515151515</v>
      </c>
    </row>
    <row r="58" spans="1:18" ht="34.9" customHeight="1" x14ac:dyDescent="0.2">
      <c r="A58" s="38" t="s">
        <v>109</v>
      </c>
      <c r="B58" s="38" t="s">
        <v>113</v>
      </c>
      <c r="C58" s="38" t="s">
        <v>111</v>
      </c>
      <c r="D58" s="38"/>
      <c r="E58" s="39">
        <v>5.15</v>
      </c>
      <c r="F58" s="39" t="s">
        <v>21</v>
      </c>
      <c r="G58" s="40">
        <v>3.49</v>
      </c>
      <c r="H58" s="40" t="s">
        <v>21</v>
      </c>
      <c r="I58" s="40">
        <v>7.29</v>
      </c>
      <c r="J58" s="39" t="s">
        <v>21</v>
      </c>
      <c r="K58" s="39" t="s">
        <v>21</v>
      </c>
      <c r="L58" s="40" t="s">
        <v>21</v>
      </c>
      <c r="M58" s="40">
        <v>7.29</v>
      </c>
      <c r="N58" s="39" t="s">
        <v>21</v>
      </c>
      <c r="O58" s="40">
        <f t="shared" si="4"/>
        <v>3.49</v>
      </c>
      <c r="P58" s="40">
        <f t="shared" si="5"/>
        <v>7.29</v>
      </c>
      <c r="Q58" s="40">
        <f t="shared" si="6"/>
        <v>5.8049999999999997</v>
      </c>
      <c r="R58" s="41">
        <f t="shared" si="7"/>
        <v>1.0888252148997135</v>
      </c>
    </row>
    <row r="59" spans="1:18" ht="48.95" customHeight="1" x14ac:dyDescent="0.2">
      <c r="A59" s="38" t="s">
        <v>114</v>
      </c>
      <c r="B59" s="38" t="s">
        <v>115</v>
      </c>
      <c r="C59" s="38" t="s">
        <v>51</v>
      </c>
      <c r="D59" s="38" t="s">
        <v>116</v>
      </c>
      <c r="E59" s="39">
        <v>46.5</v>
      </c>
      <c r="F59" s="39" t="s">
        <v>21</v>
      </c>
      <c r="G59" s="39" t="s">
        <v>21</v>
      </c>
      <c r="H59" s="39" t="s">
        <v>21</v>
      </c>
      <c r="I59" s="39">
        <v>24.99</v>
      </c>
      <c r="J59" s="39">
        <v>59.99</v>
      </c>
      <c r="K59" s="40">
        <v>17.43</v>
      </c>
      <c r="L59" s="40" t="s">
        <v>21</v>
      </c>
      <c r="M59" s="40">
        <v>25.49</v>
      </c>
      <c r="N59" s="39" t="s">
        <v>21</v>
      </c>
      <c r="O59" s="40">
        <f t="shared" si="4"/>
        <v>17.43</v>
      </c>
      <c r="P59" s="40">
        <f t="shared" si="5"/>
        <v>59.99</v>
      </c>
      <c r="Q59" s="40">
        <f t="shared" si="6"/>
        <v>34.880000000000003</v>
      </c>
      <c r="R59" s="41">
        <f t="shared" si="7"/>
        <v>2.4417670682730925</v>
      </c>
    </row>
    <row r="60" spans="1:18" ht="48.95" hidden="1" customHeight="1" x14ac:dyDescent="0.2">
      <c r="A60" s="47" t="s">
        <v>114</v>
      </c>
      <c r="B60" s="47" t="s">
        <v>117</v>
      </c>
      <c r="C60" s="47" t="s">
        <v>118</v>
      </c>
      <c r="D60" s="47" t="s">
        <v>119</v>
      </c>
      <c r="E60" s="48" t="s">
        <v>21</v>
      </c>
      <c r="F60" s="48" t="s">
        <v>21</v>
      </c>
      <c r="G60" s="48" t="s">
        <v>21</v>
      </c>
      <c r="H60" s="48" t="s">
        <v>21</v>
      </c>
      <c r="I60" s="48" t="s">
        <v>21</v>
      </c>
      <c r="J60" s="49">
        <v>27.99</v>
      </c>
      <c r="K60" s="48" t="s">
        <v>21</v>
      </c>
      <c r="L60" s="49">
        <v>22.3</v>
      </c>
      <c r="M60" s="49">
        <v>28.99</v>
      </c>
      <c r="N60" s="48" t="s">
        <v>21</v>
      </c>
      <c r="O60" s="49">
        <f t="shared" si="4"/>
        <v>22.3</v>
      </c>
      <c r="P60" s="49">
        <f t="shared" si="5"/>
        <v>28.99</v>
      </c>
      <c r="Q60" s="49">
        <f t="shared" si="6"/>
        <v>26.426666666666666</v>
      </c>
      <c r="R60" s="50">
        <f t="shared" si="7"/>
        <v>0.29999999999999982</v>
      </c>
    </row>
    <row r="61" spans="1:18" ht="48.95" hidden="1" customHeight="1" x14ac:dyDescent="0.2">
      <c r="A61" s="51" t="s">
        <v>114</v>
      </c>
      <c r="B61" s="51" t="s">
        <v>120</v>
      </c>
      <c r="C61" s="51" t="s">
        <v>51</v>
      </c>
      <c r="D61" s="51"/>
      <c r="E61" s="52" t="s">
        <v>21</v>
      </c>
      <c r="F61" s="52" t="s">
        <v>21</v>
      </c>
      <c r="G61" s="52" t="s">
        <v>21</v>
      </c>
      <c r="H61" s="53">
        <v>33.24</v>
      </c>
      <c r="I61" s="53" t="s">
        <v>21</v>
      </c>
      <c r="J61" s="52" t="s">
        <v>21</v>
      </c>
      <c r="K61" s="52" t="s">
        <v>21</v>
      </c>
      <c r="L61" s="53">
        <v>45.89</v>
      </c>
      <c r="M61" s="53">
        <v>49.99</v>
      </c>
      <c r="N61" s="52" t="s">
        <v>21</v>
      </c>
      <c r="O61" s="53">
        <f t="shared" si="4"/>
        <v>33.24</v>
      </c>
      <c r="P61" s="53">
        <f t="shared" si="5"/>
        <v>49.99</v>
      </c>
      <c r="Q61" s="53">
        <f t="shared" si="6"/>
        <v>43.04</v>
      </c>
      <c r="R61" s="54">
        <f t="shared" si="7"/>
        <v>0.5039109506618531</v>
      </c>
    </row>
    <row r="62" spans="1:18" ht="48.95" hidden="1" customHeight="1" x14ac:dyDescent="0.2">
      <c r="A62" s="51" t="s">
        <v>114</v>
      </c>
      <c r="B62" s="51" t="s">
        <v>121</v>
      </c>
      <c r="C62" s="51" t="s">
        <v>51</v>
      </c>
      <c r="D62" s="51"/>
      <c r="E62" s="52" t="s">
        <v>21</v>
      </c>
      <c r="F62" s="52" t="s">
        <v>21</v>
      </c>
      <c r="G62" s="52" t="s">
        <v>21</v>
      </c>
      <c r="H62" s="53">
        <v>47.49</v>
      </c>
      <c r="I62" s="53" t="s">
        <v>21</v>
      </c>
      <c r="J62" s="52" t="s">
        <v>21</v>
      </c>
      <c r="K62" s="52" t="s">
        <v>21</v>
      </c>
      <c r="L62" s="53">
        <v>38.69</v>
      </c>
      <c r="M62" s="53">
        <v>37.49</v>
      </c>
      <c r="N62" s="52" t="s">
        <v>21</v>
      </c>
      <c r="O62" s="53">
        <f t="shared" si="4"/>
        <v>37.49</v>
      </c>
      <c r="P62" s="53">
        <f t="shared" si="5"/>
        <v>47.49</v>
      </c>
      <c r="Q62" s="53">
        <f t="shared" si="6"/>
        <v>41.223333333333336</v>
      </c>
      <c r="R62" s="54">
        <f t="shared" si="7"/>
        <v>0.26673779674579889</v>
      </c>
    </row>
    <row r="63" spans="1:18" ht="48.95" hidden="1" customHeight="1" x14ac:dyDescent="0.2">
      <c r="A63" s="51" t="s">
        <v>122</v>
      </c>
      <c r="B63" s="51" t="s">
        <v>123</v>
      </c>
      <c r="C63" s="55" t="s">
        <v>124</v>
      </c>
      <c r="D63" s="51"/>
      <c r="E63" s="52" t="s">
        <v>21</v>
      </c>
      <c r="F63" s="52" t="s">
        <v>21</v>
      </c>
      <c r="G63" s="52" t="s">
        <v>21</v>
      </c>
      <c r="H63" s="52" t="s">
        <v>21</v>
      </c>
      <c r="I63" s="52" t="s">
        <v>21</v>
      </c>
      <c r="J63" s="52" t="s">
        <v>21</v>
      </c>
      <c r="K63" s="53">
        <v>105.69</v>
      </c>
      <c r="L63" s="53" t="s">
        <v>21</v>
      </c>
      <c r="M63" s="53">
        <v>104.99</v>
      </c>
      <c r="N63" s="52" t="s">
        <v>21</v>
      </c>
      <c r="O63" s="53">
        <f t="shared" si="4"/>
        <v>104.99</v>
      </c>
      <c r="P63" s="53">
        <f t="shared" si="5"/>
        <v>105.69</v>
      </c>
      <c r="Q63" s="53">
        <f t="shared" si="6"/>
        <v>105.34</v>
      </c>
      <c r="R63" s="54">
        <f t="shared" si="7"/>
        <v>6.6673016477760694E-3</v>
      </c>
    </row>
    <row r="64" spans="1:18" ht="48.95" hidden="1" customHeight="1" x14ac:dyDescent="0.2">
      <c r="A64" s="51" t="s">
        <v>125</v>
      </c>
      <c r="B64" s="51" t="s">
        <v>63</v>
      </c>
      <c r="C64" s="55" t="s">
        <v>65</v>
      </c>
      <c r="D64" s="51" t="s">
        <v>126</v>
      </c>
      <c r="E64" s="52">
        <v>67.5</v>
      </c>
      <c r="F64" s="52">
        <v>59.99</v>
      </c>
      <c r="G64" s="52" t="s">
        <v>21</v>
      </c>
      <c r="H64" s="52" t="s">
        <v>21</v>
      </c>
      <c r="I64" s="52">
        <v>52.9</v>
      </c>
      <c r="J64" s="53">
        <v>59.99</v>
      </c>
      <c r="K64" s="53">
        <v>59.99</v>
      </c>
      <c r="L64" s="53">
        <v>59.99</v>
      </c>
      <c r="M64" s="53">
        <v>56.99</v>
      </c>
      <c r="N64" s="52" t="s">
        <v>21</v>
      </c>
      <c r="O64" s="53">
        <f t="shared" si="4"/>
        <v>52.9</v>
      </c>
      <c r="P64" s="53">
        <f t="shared" si="5"/>
        <v>67.5</v>
      </c>
      <c r="Q64" s="53">
        <f t="shared" si="6"/>
        <v>59.621428571428574</v>
      </c>
      <c r="R64" s="54">
        <f t="shared" si="7"/>
        <v>0.275992438563327</v>
      </c>
    </row>
    <row r="65" spans="1:18" ht="48.95" hidden="1" customHeight="1" x14ac:dyDescent="0.2">
      <c r="A65" s="51" t="s">
        <v>127</v>
      </c>
      <c r="B65" s="51" t="s">
        <v>98</v>
      </c>
      <c r="C65" s="55" t="s">
        <v>128</v>
      </c>
      <c r="D65" s="51"/>
      <c r="E65" s="52" t="s">
        <v>21</v>
      </c>
      <c r="F65" s="52" t="s">
        <v>21</v>
      </c>
      <c r="G65" s="52" t="s">
        <v>21</v>
      </c>
      <c r="H65" s="52" t="s">
        <v>21</v>
      </c>
      <c r="I65" s="52" t="s">
        <v>21</v>
      </c>
      <c r="J65" s="53">
        <v>39.590000000000003</v>
      </c>
      <c r="K65" s="53">
        <v>29.99</v>
      </c>
      <c r="L65" s="52" t="s">
        <v>21</v>
      </c>
      <c r="M65" s="53">
        <v>34.99</v>
      </c>
      <c r="N65" s="52" t="s">
        <v>21</v>
      </c>
      <c r="O65" s="53">
        <f t="shared" si="4"/>
        <v>29.99</v>
      </c>
      <c r="P65" s="53">
        <f t="shared" si="5"/>
        <v>39.590000000000003</v>
      </c>
      <c r="Q65" s="53">
        <f t="shared" si="6"/>
        <v>34.856666666666662</v>
      </c>
      <c r="R65" s="54">
        <f t="shared" si="7"/>
        <v>0.32010670223407822</v>
      </c>
    </row>
    <row r="66" spans="1:18" ht="62.45" hidden="1" customHeight="1" x14ac:dyDescent="0.2">
      <c r="A66" s="51" t="s">
        <v>129</v>
      </c>
      <c r="B66" s="51" t="s">
        <v>130</v>
      </c>
      <c r="C66" s="55" t="s">
        <v>65</v>
      </c>
      <c r="D66" s="51"/>
      <c r="E66" s="52" t="s">
        <v>21</v>
      </c>
      <c r="F66" s="52" t="s">
        <v>21</v>
      </c>
      <c r="G66" s="52" t="s">
        <v>21</v>
      </c>
      <c r="H66" s="52" t="s">
        <v>21</v>
      </c>
      <c r="I66" s="52" t="s">
        <v>21</v>
      </c>
      <c r="J66" s="53">
        <v>59.99</v>
      </c>
      <c r="K66" s="53">
        <v>59.99</v>
      </c>
      <c r="L66" s="53">
        <v>59.99</v>
      </c>
      <c r="M66" s="53">
        <v>56.99</v>
      </c>
      <c r="N66" s="52" t="s">
        <v>21</v>
      </c>
      <c r="O66" s="53">
        <f t="shared" ref="O66:O97" si="8">MIN(E66:N66)</f>
        <v>56.99</v>
      </c>
      <c r="P66" s="53">
        <f t="shared" si="5"/>
        <v>59.99</v>
      </c>
      <c r="Q66" s="53">
        <f t="shared" si="6"/>
        <v>59.24</v>
      </c>
      <c r="R66" s="54">
        <f t="shared" si="7"/>
        <v>5.2640814177925987E-2</v>
      </c>
    </row>
    <row r="1048485" ht="12.75" customHeight="1" x14ac:dyDescent="0.2"/>
    <row r="1048486" ht="12.75" customHeight="1" x14ac:dyDescent="0.2"/>
    <row r="1048487" ht="12.75" customHeight="1" x14ac:dyDescent="0.2"/>
    <row r="1048488" ht="12.75" customHeight="1" x14ac:dyDescent="0.2"/>
    <row r="1048489" ht="12.75" customHeight="1" x14ac:dyDescent="0.2"/>
    <row r="1048490" ht="12.75" customHeight="1" x14ac:dyDescent="0.2"/>
    <row r="1048491" ht="12.75" customHeight="1" x14ac:dyDescent="0.2"/>
    <row r="1048492" ht="12.75" customHeight="1" x14ac:dyDescent="0.2"/>
    <row r="1048493" ht="12.75" customHeight="1" x14ac:dyDescent="0.2"/>
    <row r="1048494" ht="12.75" customHeight="1" x14ac:dyDescent="0.2"/>
    <row r="1048495" ht="12.75" customHeight="1" x14ac:dyDescent="0.2"/>
    <row r="1048496" ht="12.75" customHeight="1" x14ac:dyDescent="0.2"/>
    <row r="1048497" ht="12.75" customHeight="1" x14ac:dyDescent="0.2"/>
    <row r="1048498" ht="12.75" customHeight="1" x14ac:dyDescent="0.2"/>
    <row r="1048499" ht="12.75" customHeight="1" x14ac:dyDescent="0.2"/>
    <row r="1048500" ht="12.75" customHeight="1" x14ac:dyDescent="0.2"/>
    <row r="1048501" ht="12.75" customHeight="1" x14ac:dyDescent="0.2"/>
    <row r="1048502" ht="12.75" customHeight="1" x14ac:dyDescent="0.2"/>
    <row r="1048503" ht="12.75" customHeight="1" x14ac:dyDescent="0.2"/>
    <row r="1048504" ht="12.75" customHeight="1" x14ac:dyDescent="0.2"/>
    <row r="1048505" ht="12.75" customHeight="1" x14ac:dyDescent="0.2"/>
    <row r="1048506" ht="12.75" customHeight="1" x14ac:dyDescent="0.2"/>
    <row r="1048507" ht="12.75" customHeight="1" x14ac:dyDescent="0.2"/>
    <row r="1048508" ht="12.75" customHeight="1" x14ac:dyDescent="0.2"/>
    <row r="1048509" ht="12.75" customHeight="1" x14ac:dyDescent="0.2"/>
    <row r="1048510" ht="12.75" customHeight="1" x14ac:dyDescent="0.2"/>
    <row r="1048511" ht="12.75" customHeight="1" x14ac:dyDescent="0.2"/>
    <row r="1048512" ht="12.75" customHeight="1" x14ac:dyDescent="0.2"/>
    <row r="1048513" ht="12.75" customHeight="1" x14ac:dyDescent="0.2"/>
    <row r="1048514" ht="12.75" customHeight="1" x14ac:dyDescent="0.2"/>
    <row r="1048515" ht="12.75" customHeight="1" x14ac:dyDescent="0.2"/>
    <row r="1048516" ht="12.75" customHeight="1" x14ac:dyDescent="0.2"/>
    <row r="1048517" ht="12.75" customHeight="1" x14ac:dyDescent="0.2"/>
    <row r="1048518" ht="12.75" customHeight="1" x14ac:dyDescent="0.2"/>
    <row r="1048519" ht="12.75" customHeight="1" x14ac:dyDescent="0.2"/>
    <row r="1048520" ht="12.75" customHeight="1" x14ac:dyDescent="0.2"/>
    <row r="1048521" ht="12.75" customHeight="1" x14ac:dyDescent="0.2"/>
    <row r="1048522" ht="12.75" customHeight="1" x14ac:dyDescent="0.2"/>
    <row r="1048523" ht="12.75" customHeight="1" x14ac:dyDescent="0.2"/>
    <row r="1048524" ht="12.75" customHeight="1" x14ac:dyDescent="0.2"/>
    <row r="1048525" ht="12.75" customHeight="1" x14ac:dyDescent="0.2"/>
    <row r="1048526" ht="12.75" customHeight="1" x14ac:dyDescent="0.2"/>
    <row r="1048527" ht="12.75" customHeight="1" x14ac:dyDescent="0.2"/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sheetProtection algorithmName="SHA-512" hashValue="psuN7zKbHvo2JBdNPHQzLM6JW7CJjVoLXkFI3ITxYDsQgMw3ZT7J8KYUNRRqvxgC+2rg6TM7TpCoWnvlMqQYqg==" saltValue="dHshGxe3Lp93FI5IbAgHYQ==" spinCount="100000" sheet="1" objects="1" scenarios="1"/>
  <pageMargins left="0" right="0" top="0.13888888888888901" bottom="0.13888888888888901" header="0" footer="0"/>
  <pageSetup paperSize="9" scale="50" pageOrder="overThenDown" orientation="portrait" useFirstPageNumber="1" horizontalDpi="300" verticalDpi="300" r:id="rId1"/>
  <headerFooter>
    <oddHeader>&amp;C&amp;Kffffff&amp;A</oddHeader>
    <oddFooter>&amp;C&amp;KffffffPágina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L1" zoomScaleNormal="100" workbookViewId="0">
      <selection activeCell="B1" sqref="B1"/>
    </sheetView>
  </sheetViews>
  <sheetFormatPr defaultColWidth="8.7109375" defaultRowHeight="14.25" x14ac:dyDescent="0.2"/>
  <cols>
    <col min="1" max="6" width="19.7109375" style="9" customWidth="1"/>
    <col min="7" max="10" width="19.7109375" style="10" customWidth="1"/>
    <col min="11" max="11" width="21.7109375" style="10" bestFit="1" customWidth="1"/>
    <col min="12" max="12" width="25.140625" style="10" customWidth="1"/>
    <col min="13" max="13" width="27.140625" style="10" customWidth="1"/>
    <col min="14" max="14" width="34.5703125" style="10" customWidth="1"/>
    <col min="15" max="15" width="29.85546875" style="10" customWidth="1"/>
    <col min="16" max="16" width="26.85546875" style="10" customWidth="1"/>
    <col min="17" max="17" width="23.5703125" style="11" customWidth="1"/>
    <col min="18" max="18" width="18.5703125" style="12" customWidth="1"/>
    <col min="19" max="16384" width="8.7109375" style="7"/>
  </cols>
  <sheetData>
    <row r="1" spans="1:18" ht="60" x14ac:dyDescent="0.25">
      <c r="A1" s="62" t="s">
        <v>0</v>
      </c>
      <c r="B1" s="62" t="s">
        <v>1</v>
      </c>
      <c r="C1" s="62" t="s">
        <v>2</v>
      </c>
      <c r="D1" s="62" t="s">
        <v>3</v>
      </c>
      <c r="E1" s="62" t="s">
        <v>4</v>
      </c>
      <c r="F1" s="62" t="s">
        <v>5</v>
      </c>
      <c r="G1" s="62" t="s">
        <v>6</v>
      </c>
      <c r="H1" s="62" t="s">
        <v>7</v>
      </c>
      <c r="I1" s="62" t="s">
        <v>8</v>
      </c>
      <c r="J1" s="62" t="s">
        <v>9</v>
      </c>
      <c r="K1" s="63" t="s">
        <v>10</v>
      </c>
      <c r="L1" s="64" t="s">
        <v>11</v>
      </c>
      <c r="M1" s="64" t="s">
        <v>12</v>
      </c>
      <c r="N1" s="64" t="s">
        <v>13</v>
      </c>
      <c r="O1" s="65" t="s">
        <v>14</v>
      </c>
      <c r="P1" s="65" t="s">
        <v>15</v>
      </c>
      <c r="Q1" s="66" t="s">
        <v>16</v>
      </c>
      <c r="R1" s="67" t="s">
        <v>17</v>
      </c>
    </row>
    <row r="2" spans="1:18" s="8" customFormat="1" ht="57" x14ac:dyDescent="0.2">
      <c r="A2" s="29" t="s">
        <v>114</v>
      </c>
      <c r="B2" s="29" t="s">
        <v>115</v>
      </c>
      <c r="C2" s="29" t="s">
        <v>51</v>
      </c>
      <c r="D2" s="29" t="s">
        <v>116</v>
      </c>
      <c r="E2" s="30">
        <v>46.5</v>
      </c>
      <c r="F2" s="30" t="s">
        <v>21</v>
      </c>
      <c r="G2" s="30" t="s">
        <v>21</v>
      </c>
      <c r="H2" s="30" t="s">
        <v>21</v>
      </c>
      <c r="I2" s="30">
        <v>24.99</v>
      </c>
      <c r="J2" s="30">
        <v>59.99</v>
      </c>
      <c r="K2" s="31">
        <v>17.43</v>
      </c>
      <c r="L2" s="31" t="s">
        <v>21</v>
      </c>
      <c r="M2" s="31">
        <v>25.49</v>
      </c>
      <c r="N2" s="30" t="s">
        <v>21</v>
      </c>
      <c r="O2" s="31">
        <f t="shared" ref="O2:O33" si="0">MIN(E2:N2)</f>
        <v>17.43</v>
      </c>
      <c r="P2" s="31">
        <f t="shared" ref="P2:P33" si="1">MAX(E2:N2)</f>
        <v>59.99</v>
      </c>
      <c r="Q2" s="31">
        <f t="shared" ref="Q2:Q33" si="2">AVERAGE(E2:N2)</f>
        <v>34.880000000000003</v>
      </c>
      <c r="R2" s="32">
        <f t="shared" ref="R2:R33" si="3">P2/O2-1</f>
        <v>2.4417670682730925</v>
      </c>
    </row>
    <row r="3" spans="1:18" s="8" customFormat="1" ht="28.5" x14ac:dyDescent="0.2">
      <c r="A3" s="29" t="s">
        <v>37</v>
      </c>
      <c r="B3" s="29" t="s">
        <v>46</v>
      </c>
      <c r="C3" s="29" t="s">
        <v>47</v>
      </c>
      <c r="D3" s="29"/>
      <c r="E3" s="30">
        <v>7.55</v>
      </c>
      <c r="F3" s="30">
        <v>7.99</v>
      </c>
      <c r="G3" s="31">
        <v>8.98</v>
      </c>
      <c r="H3" s="31">
        <v>3.49</v>
      </c>
      <c r="I3" s="31">
        <v>5.79</v>
      </c>
      <c r="J3" s="31">
        <v>7.99</v>
      </c>
      <c r="K3" s="31" t="s">
        <v>21</v>
      </c>
      <c r="L3" s="31">
        <v>6.59</v>
      </c>
      <c r="M3" s="31" t="s">
        <v>21</v>
      </c>
      <c r="N3" s="31" t="s">
        <v>21</v>
      </c>
      <c r="O3" s="31">
        <f t="shared" si="0"/>
        <v>3.49</v>
      </c>
      <c r="P3" s="31">
        <f t="shared" si="1"/>
        <v>8.98</v>
      </c>
      <c r="Q3" s="31">
        <f t="shared" si="2"/>
        <v>6.911428571428571</v>
      </c>
      <c r="R3" s="32">
        <f t="shared" si="3"/>
        <v>1.5730659025787963</v>
      </c>
    </row>
    <row r="4" spans="1:18" s="8" customFormat="1" ht="42.75" x14ac:dyDescent="0.2">
      <c r="A4" s="29" t="s">
        <v>37</v>
      </c>
      <c r="B4" s="29" t="s">
        <v>50</v>
      </c>
      <c r="C4" s="29" t="s">
        <v>51</v>
      </c>
      <c r="D4" s="33"/>
      <c r="E4" s="30">
        <v>18.95</v>
      </c>
      <c r="F4" s="30">
        <v>24.59</v>
      </c>
      <c r="G4" s="31">
        <v>32.99</v>
      </c>
      <c r="H4" s="31">
        <v>13.9</v>
      </c>
      <c r="I4" s="31">
        <v>19.989999999999998</v>
      </c>
      <c r="J4" s="31">
        <v>23.59</v>
      </c>
      <c r="K4" s="31">
        <v>23.39</v>
      </c>
      <c r="L4" s="30" t="s">
        <v>21</v>
      </c>
      <c r="M4" s="31">
        <v>22.99</v>
      </c>
      <c r="N4" s="31" t="s">
        <v>21</v>
      </c>
      <c r="O4" s="31">
        <f t="shared" si="0"/>
        <v>13.9</v>
      </c>
      <c r="P4" s="31">
        <f t="shared" si="1"/>
        <v>32.99</v>
      </c>
      <c r="Q4" s="31">
        <f t="shared" si="2"/>
        <v>22.548749999999998</v>
      </c>
      <c r="R4" s="32">
        <f t="shared" si="3"/>
        <v>1.3733812949640289</v>
      </c>
    </row>
    <row r="5" spans="1:18" s="8" customFormat="1" ht="28.5" x14ac:dyDescent="0.2">
      <c r="A5" s="29" t="s">
        <v>62</v>
      </c>
      <c r="B5" s="29" t="s">
        <v>63</v>
      </c>
      <c r="C5" s="29" t="s">
        <v>52</v>
      </c>
      <c r="D5" s="29" t="s">
        <v>45</v>
      </c>
      <c r="E5" s="30">
        <v>28.9</v>
      </c>
      <c r="F5" s="30" t="s">
        <v>21</v>
      </c>
      <c r="G5" s="31">
        <v>49.99</v>
      </c>
      <c r="H5" s="31">
        <v>39.9</v>
      </c>
      <c r="I5" s="31">
        <v>23.49</v>
      </c>
      <c r="J5" s="31">
        <v>28.59</v>
      </c>
      <c r="K5" s="31">
        <v>28.89</v>
      </c>
      <c r="L5" s="30" t="s">
        <v>21</v>
      </c>
      <c r="M5" s="31">
        <v>22.49</v>
      </c>
      <c r="N5" s="30">
        <v>22.9</v>
      </c>
      <c r="O5" s="31">
        <f t="shared" si="0"/>
        <v>22.49</v>
      </c>
      <c r="P5" s="31">
        <f t="shared" si="1"/>
        <v>49.99</v>
      </c>
      <c r="Q5" s="31">
        <f t="shared" si="2"/>
        <v>30.643750000000001</v>
      </c>
      <c r="R5" s="32">
        <f t="shared" si="3"/>
        <v>1.2227656736327259</v>
      </c>
    </row>
    <row r="6" spans="1:18" s="8" customFormat="1" ht="28.5" x14ac:dyDescent="0.2">
      <c r="A6" s="29" t="s">
        <v>62</v>
      </c>
      <c r="B6" s="29" t="s">
        <v>63</v>
      </c>
      <c r="C6" s="29" t="s">
        <v>52</v>
      </c>
      <c r="D6" s="29" t="s">
        <v>64</v>
      </c>
      <c r="E6" s="30">
        <v>28.9</v>
      </c>
      <c r="F6" s="30" t="s">
        <v>21</v>
      </c>
      <c r="G6" s="31">
        <v>32.99</v>
      </c>
      <c r="H6" s="31">
        <v>26.39</v>
      </c>
      <c r="I6" s="31">
        <v>15.79</v>
      </c>
      <c r="J6" s="31">
        <v>28.59</v>
      </c>
      <c r="K6" s="31">
        <v>28.89</v>
      </c>
      <c r="L6" s="31">
        <v>23.11</v>
      </c>
      <c r="M6" s="31">
        <v>22.49</v>
      </c>
      <c r="N6" s="30">
        <v>25.9</v>
      </c>
      <c r="O6" s="31">
        <f t="shared" si="0"/>
        <v>15.79</v>
      </c>
      <c r="P6" s="31">
        <f t="shared" si="1"/>
        <v>32.99</v>
      </c>
      <c r="Q6" s="31">
        <f t="shared" si="2"/>
        <v>25.894444444444449</v>
      </c>
      <c r="R6" s="32">
        <f t="shared" si="3"/>
        <v>1.0892970234325525</v>
      </c>
    </row>
    <row r="7" spans="1:18" s="8" customFormat="1" x14ac:dyDescent="0.2">
      <c r="A7" s="13" t="s">
        <v>109</v>
      </c>
      <c r="B7" s="13" t="s">
        <v>113</v>
      </c>
      <c r="C7" s="13" t="s">
        <v>111</v>
      </c>
      <c r="D7" s="13"/>
      <c r="E7" s="14">
        <v>5.15</v>
      </c>
      <c r="F7" s="14" t="s">
        <v>21</v>
      </c>
      <c r="G7" s="15">
        <v>3.49</v>
      </c>
      <c r="H7" s="15" t="s">
        <v>21</v>
      </c>
      <c r="I7" s="15">
        <v>7.29</v>
      </c>
      <c r="J7" s="14" t="s">
        <v>21</v>
      </c>
      <c r="K7" s="14" t="s">
        <v>21</v>
      </c>
      <c r="L7" s="15" t="s">
        <v>21</v>
      </c>
      <c r="M7" s="15">
        <v>7.29</v>
      </c>
      <c r="N7" s="14" t="s">
        <v>21</v>
      </c>
      <c r="O7" s="15">
        <f t="shared" si="0"/>
        <v>3.49</v>
      </c>
      <c r="P7" s="15">
        <f t="shared" si="1"/>
        <v>7.29</v>
      </c>
      <c r="Q7" s="15">
        <f t="shared" si="2"/>
        <v>5.8049999999999997</v>
      </c>
      <c r="R7" s="17">
        <f t="shared" si="3"/>
        <v>1.0888252148997135</v>
      </c>
    </row>
    <row r="8" spans="1:18" s="8" customFormat="1" ht="28.5" x14ac:dyDescent="0.2">
      <c r="A8" s="13" t="s">
        <v>62</v>
      </c>
      <c r="B8" s="13" t="s">
        <v>63</v>
      </c>
      <c r="C8" s="13" t="s">
        <v>51</v>
      </c>
      <c r="D8" s="13" t="s">
        <v>45</v>
      </c>
      <c r="E8" s="14">
        <v>18.95</v>
      </c>
      <c r="F8" s="14">
        <v>19.989999999999998</v>
      </c>
      <c r="G8" s="15">
        <v>22.99</v>
      </c>
      <c r="H8" s="15">
        <v>11.1</v>
      </c>
      <c r="I8" s="15">
        <v>15.79</v>
      </c>
      <c r="J8" s="15">
        <v>19.989999999999998</v>
      </c>
      <c r="K8" s="15">
        <v>20.190000000000001</v>
      </c>
      <c r="L8" s="15">
        <v>16.149999999999999</v>
      </c>
      <c r="M8" s="15">
        <v>19.79</v>
      </c>
      <c r="N8" s="14" t="s">
        <v>21</v>
      </c>
      <c r="O8" s="15">
        <f t="shared" si="0"/>
        <v>11.1</v>
      </c>
      <c r="P8" s="15">
        <f t="shared" si="1"/>
        <v>22.99</v>
      </c>
      <c r="Q8" s="15">
        <f t="shared" si="2"/>
        <v>18.326666666666668</v>
      </c>
      <c r="R8" s="17">
        <f t="shared" si="3"/>
        <v>1.0711711711711711</v>
      </c>
    </row>
    <row r="9" spans="1:18" s="8" customFormat="1" x14ac:dyDescent="0.2">
      <c r="A9" s="13" t="s">
        <v>28</v>
      </c>
      <c r="B9" s="13" t="s">
        <v>36</v>
      </c>
      <c r="C9" s="13" t="s">
        <v>35</v>
      </c>
      <c r="D9" s="13"/>
      <c r="E9" s="14">
        <v>77.5</v>
      </c>
      <c r="F9" s="14" t="s">
        <v>21</v>
      </c>
      <c r="G9" s="18" t="s">
        <v>21</v>
      </c>
      <c r="H9" s="14">
        <v>58.9</v>
      </c>
      <c r="I9" s="14">
        <v>69.989999999999995</v>
      </c>
      <c r="J9" s="15">
        <v>69.900000000000006</v>
      </c>
      <c r="K9" s="15">
        <v>74.900000000000006</v>
      </c>
      <c r="L9" s="15">
        <v>39.9</v>
      </c>
      <c r="M9" s="15">
        <v>69.989999999999995</v>
      </c>
      <c r="N9" s="15">
        <v>42</v>
      </c>
      <c r="O9" s="15">
        <f t="shared" si="0"/>
        <v>39.9</v>
      </c>
      <c r="P9" s="15">
        <f t="shared" si="1"/>
        <v>77.5</v>
      </c>
      <c r="Q9" s="15">
        <f t="shared" si="2"/>
        <v>62.884999999999991</v>
      </c>
      <c r="R9" s="17">
        <f t="shared" si="3"/>
        <v>0.94235588972431095</v>
      </c>
    </row>
    <row r="10" spans="1:18" s="8" customFormat="1" ht="28.5" x14ac:dyDescent="0.2">
      <c r="A10" s="13" t="s">
        <v>28</v>
      </c>
      <c r="B10" s="13" t="s">
        <v>31</v>
      </c>
      <c r="C10" s="13" t="s">
        <v>35</v>
      </c>
      <c r="D10" s="13"/>
      <c r="E10" s="14" t="s">
        <v>21</v>
      </c>
      <c r="F10" s="14" t="s">
        <v>21</v>
      </c>
      <c r="G10" s="18" t="s">
        <v>21</v>
      </c>
      <c r="H10" s="14">
        <v>39.9</v>
      </c>
      <c r="I10" s="14">
        <v>64.989999999999995</v>
      </c>
      <c r="J10" s="15">
        <v>65.989999999999995</v>
      </c>
      <c r="K10" s="15">
        <v>75.989999999999995</v>
      </c>
      <c r="L10" s="15">
        <v>53.68</v>
      </c>
      <c r="M10" s="15">
        <v>66.989999999999995</v>
      </c>
      <c r="N10" s="14">
        <v>58.9</v>
      </c>
      <c r="O10" s="15">
        <f t="shared" si="0"/>
        <v>39.9</v>
      </c>
      <c r="P10" s="15">
        <f t="shared" si="1"/>
        <v>75.989999999999995</v>
      </c>
      <c r="Q10" s="15">
        <f t="shared" si="2"/>
        <v>60.92</v>
      </c>
      <c r="R10" s="17">
        <f t="shared" si="3"/>
        <v>0.90451127819548871</v>
      </c>
    </row>
    <row r="11" spans="1:18" s="8" customFormat="1" x14ac:dyDescent="0.2">
      <c r="A11" s="13" t="s">
        <v>28</v>
      </c>
      <c r="B11" s="13" t="s">
        <v>33</v>
      </c>
      <c r="C11" s="13" t="s">
        <v>34</v>
      </c>
      <c r="D11" s="13"/>
      <c r="E11" s="14" t="s">
        <v>21</v>
      </c>
      <c r="F11" s="18" t="s">
        <v>21</v>
      </c>
      <c r="G11" s="18" t="s">
        <v>21</v>
      </c>
      <c r="H11" s="15" t="s">
        <v>21</v>
      </c>
      <c r="I11" s="15">
        <v>14.99</v>
      </c>
      <c r="J11" s="15">
        <v>16.989999999999998</v>
      </c>
      <c r="K11" s="15" t="s">
        <v>21</v>
      </c>
      <c r="L11" s="15">
        <v>9.1999999999999993</v>
      </c>
      <c r="M11" s="15" t="s">
        <v>21</v>
      </c>
      <c r="N11" s="14" t="s">
        <v>21</v>
      </c>
      <c r="O11" s="15">
        <f t="shared" si="0"/>
        <v>9.1999999999999993</v>
      </c>
      <c r="P11" s="15">
        <f t="shared" si="1"/>
        <v>16.989999999999998</v>
      </c>
      <c r="Q11" s="15">
        <f t="shared" si="2"/>
        <v>13.726666666666665</v>
      </c>
      <c r="R11" s="17">
        <f t="shared" si="3"/>
        <v>0.84673913043478266</v>
      </c>
    </row>
    <row r="12" spans="1:18" s="8" customFormat="1" ht="57" x14ac:dyDescent="0.2">
      <c r="A12" s="13" t="s">
        <v>97</v>
      </c>
      <c r="B12" s="13" t="s">
        <v>48</v>
      </c>
      <c r="C12" s="13" t="s">
        <v>99</v>
      </c>
      <c r="D12" s="13" t="s">
        <v>106</v>
      </c>
      <c r="E12" s="14">
        <v>22.55</v>
      </c>
      <c r="F12" s="14">
        <v>29.99</v>
      </c>
      <c r="G12" s="14" t="s">
        <v>21</v>
      </c>
      <c r="H12" s="15">
        <v>16.89</v>
      </c>
      <c r="I12" s="15">
        <v>19.489999999999998</v>
      </c>
      <c r="J12" s="15">
        <v>19.989999999999998</v>
      </c>
      <c r="K12" s="15">
        <v>18.489999999999998</v>
      </c>
      <c r="L12" s="15">
        <v>18.489999999999998</v>
      </c>
      <c r="M12" s="15" t="s">
        <v>21</v>
      </c>
      <c r="N12" s="14" t="s">
        <v>21</v>
      </c>
      <c r="O12" s="15">
        <f t="shared" si="0"/>
        <v>16.89</v>
      </c>
      <c r="P12" s="15">
        <f t="shared" si="1"/>
        <v>29.99</v>
      </c>
      <c r="Q12" s="15">
        <f t="shared" si="2"/>
        <v>20.841428571428569</v>
      </c>
      <c r="R12" s="17">
        <f t="shared" si="3"/>
        <v>0.7756068679692123</v>
      </c>
    </row>
    <row r="13" spans="1:18" s="8" customFormat="1" ht="28.5" x14ac:dyDescent="0.2">
      <c r="A13" s="13" t="s">
        <v>28</v>
      </c>
      <c r="B13" s="13" t="s">
        <v>31</v>
      </c>
      <c r="C13" s="13" t="s">
        <v>32</v>
      </c>
      <c r="D13" s="13"/>
      <c r="E13" s="14">
        <v>26.9</v>
      </c>
      <c r="F13" s="18" t="s">
        <v>21</v>
      </c>
      <c r="G13" s="18" t="s">
        <v>21</v>
      </c>
      <c r="H13" s="15">
        <v>16.399999999999999</v>
      </c>
      <c r="I13" s="15">
        <v>27.99</v>
      </c>
      <c r="J13" s="15">
        <v>28.99</v>
      </c>
      <c r="K13" s="15">
        <v>27.79</v>
      </c>
      <c r="L13" s="15">
        <v>25.44</v>
      </c>
      <c r="M13" s="15">
        <v>27.99</v>
      </c>
      <c r="N13" s="15">
        <v>18.899999999999999</v>
      </c>
      <c r="O13" s="15">
        <f t="shared" si="0"/>
        <v>16.399999999999999</v>
      </c>
      <c r="P13" s="15">
        <f t="shared" si="1"/>
        <v>28.99</v>
      </c>
      <c r="Q13" s="15">
        <f t="shared" si="2"/>
        <v>25.05</v>
      </c>
      <c r="R13" s="17">
        <f t="shared" si="3"/>
        <v>0.76768292682926842</v>
      </c>
    </row>
    <row r="14" spans="1:18" s="8" customFormat="1" ht="42.75" x14ac:dyDescent="0.2">
      <c r="A14" s="13" t="s">
        <v>37</v>
      </c>
      <c r="B14" s="13" t="s">
        <v>50</v>
      </c>
      <c r="C14" s="13" t="s">
        <v>52</v>
      </c>
      <c r="D14" s="16"/>
      <c r="E14" s="14">
        <v>29.8</v>
      </c>
      <c r="F14" s="14" t="s">
        <v>21</v>
      </c>
      <c r="G14" s="15">
        <v>50.99</v>
      </c>
      <c r="H14" s="15" t="s">
        <v>21</v>
      </c>
      <c r="I14" s="15">
        <v>33.49</v>
      </c>
      <c r="J14" s="15">
        <v>39.99</v>
      </c>
      <c r="K14" s="15">
        <v>39.99</v>
      </c>
      <c r="L14" s="14" t="s">
        <v>21</v>
      </c>
      <c r="M14" s="15">
        <v>38.99</v>
      </c>
      <c r="N14" s="15" t="s">
        <v>21</v>
      </c>
      <c r="O14" s="15">
        <f t="shared" si="0"/>
        <v>29.8</v>
      </c>
      <c r="P14" s="15">
        <f t="shared" si="1"/>
        <v>50.99</v>
      </c>
      <c r="Q14" s="15">
        <f t="shared" si="2"/>
        <v>38.875000000000007</v>
      </c>
      <c r="R14" s="17">
        <f t="shared" si="3"/>
        <v>0.71107382550335574</v>
      </c>
    </row>
    <row r="15" spans="1:18" s="8" customFormat="1" ht="57" x14ac:dyDescent="0.2">
      <c r="A15" s="13" t="s">
        <v>18</v>
      </c>
      <c r="B15" s="13" t="s">
        <v>27</v>
      </c>
      <c r="C15" s="13" t="s">
        <v>22</v>
      </c>
      <c r="D15" s="13">
        <v>30</v>
      </c>
      <c r="E15" s="14">
        <v>89.9</v>
      </c>
      <c r="F15" s="14">
        <v>69.989999999999995</v>
      </c>
      <c r="G15" s="15">
        <v>79.98</v>
      </c>
      <c r="H15" s="15" t="s">
        <v>21</v>
      </c>
      <c r="I15" s="15">
        <v>61.99</v>
      </c>
      <c r="J15" s="14" t="s">
        <v>21</v>
      </c>
      <c r="K15" s="15" t="s">
        <v>21</v>
      </c>
      <c r="L15" s="15">
        <v>52.56</v>
      </c>
      <c r="M15" s="14" t="s">
        <v>21</v>
      </c>
      <c r="N15" s="14" t="s">
        <v>21</v>
      </c>
      <c r="O15" s="15">
        <f t="shared" si="0"/>
        <v>52.56</v>
      </c>
      <c r="P15" s="15">
        <f t="shared" si="1"/>
        <v>89.9</v>
      </c>
      <c r="Q15" s="15">
        <f t="shared" si="2"/>
        <v>70.884</v>
      </c>
      <c r="R15" s="17">
        <f t="shared" si="3"/>
        <v>0.71042617960426191</v>
      </c>
    </row>
    <row r="16" spans="1:18" s="8" customFormat="1" ht="57" x14ac:dyDescent="0.2">
      <c r="A16" s="13" t="s">
        <v>37</v>
      </c>
      <c r="B16" s="13" t="s">
        <v>57</v>
      </c>
      <c r="C16" s="13" t="s">
        <v>58</v>
      </c>
      <c r="D16" s="13" t="s">
        <v>59</v>
      </c>
      <c r="E16" s="14">
        <v>16.25</v>
      </c>
      <c r="F16" s="14" t="s">
        <v>21</v>
      </c>
      <c r="G16" s="15">
        <v>9.99</v>
      </c>
      <c r="H16" s="15">
        <v>14.99</v>
      </c>
      <c r="I16" s="15">
        <v>11.29</v>
      </c>
      <c r="J16" s="15">
        <v>12.9</v>
      </c>
      <c r="K16" s="15">
        <v>16.89</v>
      </c>
      <c r="L16" s="14">
        <v>10.42</v>
      </c>
      <c r="M16" s="15">
        <v>11.79</v>
      </c>
      <c r="N16" s="15" t="s">
        <v>21</v>
      </c>
      <c r="O16" s="15">
        <f t="shared" si="0"/>
        <v>9.99</v>
      </c>
      <c r="P16" s="15">
        <f t="shared" si="1"/>
        <v>16.89</v>
      </c>
      <c r="Q16" s="15">
        <f t="shared" si="2"/>
        <v>13.065000000000001</v>
      </c>
      <c r="R16" s="17">
        <f t="shared" si="3"/>
        <v>0.69069069069069067</v>
      </c>
    </row>
    <row r="17" spans="1:18" s="8" customFormat="1" ht="28.5" x14ac:dyDescent="0.2">
      <c r="A17" s="13" t="s">
        <v>62</v>
      </c>
      <c r="B17" s="13" t="s">
        <v>53</v>
      </c>
      <c r="C17" s="13" t="s">
        <v>52</v>
      </c>
      <c r="D17" s="13"/>
      <c r="E17" s="14">
        <v>22.95</v>
      </c>
      <c r="F17" s="14">
        <v>23.49</v>
      </c>
      <c r="G17" s="15">
        <v>19.989999999999998</v>
      </c>
      <c r="H17" s="15">
        <v>33.49</v>
      </c>
      <c r="I17" s="15">
        <v>26.99</v>
      </c>
      <c r="J17" s="15">
        <v>29.99</v>
      </c>
      <c r="K17" s="15">
        <v>28.99</v>
      </c>
      <c r="L17" s="15">
        <v>19.899999999999999</v>
      </c>
      <c r="M17" s="15" t="s">
        <v>21</v>
      </c>
      <c r="N17" s="14" t="s">
        <v>21</v>
      </c>
      <c r="O17" s="15">
        <f t="shared" si="0"/>
        <v>19.899999999999999</v>
      </c>
      <c r="P17" s="15">
        <f t="shared" si="1"/>
        <v>33.49</v>
      </c>
      <c r="Q17" s="15">
        <f t="shared" si="2"/>
        <v>25.723749999999999</v>
      </c>
      <c r="R17" s="17">
        <f t="shared" si="3"/>
        <v>0.68291457286432178</v>
      </c>
    </row>
    <row r="18" spans="1:18" s="8" customFormat="1" ht="42.75" x14ac:dyDescent="0.2">
      <c r="A18" s="13" t="s">
        <v>97</v>
      </c>
      <c r="B18" s="13" t="s">
        <v>48</v>
      </c>
      <c r="C18" s="13" t="s">
        <v>107</v>
      </c>
      <c r="D18" s="13" t="s">
        <v>108</v>
      </c>
      <c r="E18" s="14">
        <v>10.9</v>
      </c>
      <c r="F18" s="14">
        <v>17.989999999999998</v>
      </c>
      <c r="G18" s="14" t="s">
        <v>21</v>
      </c>
      <c r="H18" s="15" t="s">
        <v>21</v>
      </c>
      <c r="I18" s="15">
        <v>14.79</v>
      </c>
      <c r="J18" s="15">
        <v>13.99</v>
      </c>
      <c r="K18" s="15">
        <v>13.79</v>
      </c>
      <c r="L18" s="15">
        <v>13.79</v>
      </c>
      <c r="M18" s="15">
        <v>16.989999999999998</v>
      </c>
      <c r="N18" s="14" t="s">
        <v>21</v>
      </c>
      <c r="O18" s="15">
        <f t="shared" si="0"/>
        <v>10.9</v>
      </c>
      <c r="P18" s="15">
        <f t="shared" si="1"/>
        <v>17.989999999999998</v>
      </c>
      <c r="Q18" s="15">
        <f t="shared" si="2"/>
        <v>14.605714285714285</v>
      </c>
      <c r="R18" s="17">
        <f t="shared" si="3"/>
        <v>0.65045871559633017</v>
      </c>
    </row>
    <row r="19" spans="1:18" s="8" customFormat="1" ht="28.5" x14ac:dyDescent="0.2">
      <c r="A19" s="13" t="s">
        <v>37</v>
      </c>
      <c r="B19" s="13" t="s">
        <v>40</v>
      </c>
      <c r="C19" s="13" t="s">
        <v>41</v>
      </c>
      <c r="D19" s="19"/>
      <c r="E19" s="14">
        <v>29.75</v>
      </c>
      <c r="F19" s="14">
        <v>19.989999999999998</v>
      </c>
      <c r="G19" s="15">
        <v>27.99</v>
      </c>
      <c r="H19" s="15">
        <v>27.9</v>
      </c>
      <c r="I19" s="15">
        <v>18.989999999999998</v>
      </c>
      <c r="J19" s="14">
        <v>22.49</v>
      </c>
      <c r="K19" s="15">
        <v>30.9</v>
      </c>
      <c r="L19" s="15">
        <v>27</v>
      </c>
      <c r="M19" s="15">
        <v>28.99</v>
      </c>
      <c r="N19" s="15">
        <v>27.9</v>
      </c>
      <c r="O19" s="15">
        <f t="shared" si="0"/>
        <v>18.989999999999998</v>
      </c>
      <c r="P19" s="15">
        <f t="shared" si="1"/>
        <v>30.9</v>
      </c>
      <c r="Q19" s="15">
        <f t="shared" si="2"/>
        <v>26.189999999999998</v>
      </c>
      <c r="R19" s="17">
        <f t="shared" si="3"/>
        <v>0.62717219589257511</v>
      </c>
    </row>
    <row r="20" spans="1:18" s="8" customFormat="1" x14ac:dyDescent="0.2">
      <c r="A20" s="20" t="s">
        <v>109</v>
      </c>
      <c r="B20" s="20" t="s">
        <v>48</v>
      </c>
      <c r="C20" s="20" t="s">
        <v>112</v>
      </c>
      <c r="D20" s="20"/>
      <c r="E20" s="21" t="s">
        <v>21</v>
      </c>
      <c r="F20" s="21">
        <v>13.99</v>
      </c>
      <c r="G20" s="22">
        <v>15.99</v>
      </c>
      <c r="H20" s="21" t="s">
        <v>21</v>
      </c>
      <c r="I20" s="21">
        <v>9.9</v>
      </c>
      <c r="J20" s="22">
        <v>14.59</v>
      </c>
      <c r="K20" s="22">
        <v>14.79</v>
      </c>
      <c r="L20" s="22">
        <v>11.59</v>
      </c>
      <c r="M20" s="22">
        <v>14.29</v>
      </c>
      <c r="N20" s="21" t="s">
        <v>21</v>
      </c>
      <c r="O20" s="22">
        <f t="shared" si="0"/>
        <v>9.9</v>
      </c>
      <c r="P20" s="22">
        <f t="shared" si="1"/>
        <v>15.99</v>
      </c>
      <c r="Q20" s="22">
        <f t="shared" si="2"/>
        <v>13.591428571428569</v>
      </c>
      <c r="R20" s="23">
        <f t="shared" si="3"/>
        <v>0.615151515151515</v>
      </c>
    </row>
    <row r="21" spans="1:18" s="8" customFormat="1" ht="28.5" x14ac:dyDescent="0.2">
      <c r="A21" s="13" t="s">
        <v>109</v>
      </c>
      <c r="B21" s="13" t="s">
        <v>110</v>
      </c>
      <c r="C21" s="13" t="s">
        <v>111</v>
      </c>
      <c r="D21" s="13"/>
      <c r="E21" s="14">
        <v>8.75</v>
      </c>
      <c r="F21" s="14">
        <v>6.99</v>
      </c>
      <c r="G21" s="14" t="s">
        <v>21</v>
      </c>
      <c r="H21" s="14">
        <v>6.87</v>
      </c>
      <c r="I21" s="14">
        <v>5.49</v>
      </c>
      <c r="J21" s="15">
        <v>5.99</v>
      </c>
      <c r="K21" s="15" t="s">
        <v>21</v>
      </c>
      <c r="L21" s="15">
        <v>6.39</v>
      </c>
      <c r="M21" s="15">
        <v>5.99</v>
      </c>
      <c r="N21" s="14">
        <v>8.5</v>
      </c>
      <c r="O21" s="15">
        <f t="shared" si="0"/>
        <v>5.49</v>
      </c>
      <c r="P21" s="15">
        <f t="shared" si="1"/>
        <v>8.75</v>
      </c>
      <c r="Q21" s="15">
        <f t="shared" si="2"/>
        <v>6.8712500000000007</v>
      </c>
      <c r="R21" s="17">
        <f t="shared" si="3"/>
        <v>0.59380692167577398</v>
      </c>
    </row>
    <row r="22" spans="1:18" s="8" customFormat="1" ht="28.5" x14ac:dyDescent="0.2">
      <c r="A22" s="20" t="s">
        <v>70</v>
      </c>
      <c r="B22" s="20" t="s">
        <v>63</v>
      </c>
      <c r="C22" s="20" t="s">
        <v>52</v>
      </c>
      <c r="D22" s="20" t="s">
        <v>71</v>
      </c>
      <c r="E22" s="21">
        <v>37.9</v>
      </c>
      <c r="F22" s="21">
        <v>39.99</v>
      </c>
      <c r="G22" s="22">
        <v>46.99</v>
      </c>
      <c r="H22" s="22">
        <v>29.75</v>
      </c>
      <c r="I22" s="22">
        <v>33.99</v>
      </c>
      <c r="J22" s="22">
        <v>38.590000000000003</v>
      </c>
      <c r="K22" s="22">
        <v>37.99</v>
      </c>
      <c r="L22" s="22" t="s">
        <v>21</v>
      </c>
      <c r="M22" s="22">
        <v>37.49</v>
      </c>
      <c r="N22" s="21" t="s">
        <v>21</v>
      </c>
      <c r="O22" s="22">
        <f t="shared" si="0"/>
        <v>29.75</v>
      </c>
      <c r="P22" s="22">
        <f t="shared" si="1"/>
        <v>46.99</v>
      </c>
      <c r="Q22" s="22">
        <f t="shared" si="2"/>
        <v>37.83625</v>
      </c>
      <c r="R22" s="23">
        <f t="shared" si="3"/>
        <v>0.57949579831932785</v>
      </c>
    </row>
    <row r="23" spans="1:18" s="8" customFormat="1" ht="28.5" x14ac:dyDescent="0.2">
      <c r="A23" s="20" t="s">
        <v>70</v>
      </c>
      <c r="B23" s="20" t="s">
        <v>63</v>
      </c>
      <c r="C23" s="20" t="s">
        <v>51</v>
      </c>
      <c r="D23" s="20" t="s">
        <v>71</v>
      </c>
      <c r="E23" s="21">
        <v>22.8</v>
      </c>
      <c r="F23" s="21">
        <v>23.29</v>
      </c>
      <c r="G23" s="22">
        <v>32.99</v>
      </c>
      <c r="H23" s="22">
        <v>20.99</v>
      </c>
      <c r="I23" s="22">
        <v>22.99</v>
      </c>
      <c r="J23" s="22">
        <v>24.59</v>
      </c>
      <c r="K23" s="22">
        <v>24.39</v>
      </c>
      <c r="L23" s="22" t="s">
        <v>21</v>
      </c>
      <c r="M23" s="22">
        <v>23.99</v>
      </c>
      <c r="N23" s="21" t="s">
        <v>21</v>
      </c>
      <c r="O23" s="22">
        <f t="shared" si="0"/>
        <v>20.99</v>
      </c>
      <c r="P23" s="22">
        <f t="shared" si="1"/>
        <v>32.99</v>
      </c>
      <c r="Q23" s="22">
        <f t="shared" si="2"/>
        <v>24.503750000000004</v>
      </c>
      <c r="R23" s="23">
        <f t="shared" si="3"/>
        <v>0.57170080990948091</v>
      </c>
    </row>
    <row r="24" spans="1:18" s="8" customFormat="1" ht="28.5" x14ac:dyDescent="0.2">
      <c r="A24" s="20" t="s">
        <v>70</v>
      </c>
      <c r="B24" s="20" t="s">
        <v>63</v>
      </c>
      <c r="C24" s="20" t="s">
        <v>51</v>
      </c>
      <c r="D24" s="20" t="s">
        <v>64</v>
      </c>
      <c r="E24" s="21">
        <v>22.8</v>
      </c>
      <c r="F24" s="21">
        <v>23.29</v>
      </c>
      <c r="G24" s="22">
        <v>32.99</v>
      </c>
      <c r="H24" s="22">
        <v>20.99</v>
      </c>
      <c r="I24" s="22">
        <v>22.99</v>
      </c>
      <c r="J24" s="21" t="s">
        <v>21</v>
      </c>
      <c r="K24" s="22">
        <v>24.39</v>
      </c>
      <c r="L24" s="22">
        <v>24.39</v>
      </c>
      <c r="M24" s="22">
        <v>23.99</v>
      </c>
      <c r="N24" s="21" t="s">
        <v>21</v>
      </c>
      <c r="O24" s="22">
        <f t="shared" si="0"/>
        <v>20.99</v>
      </c>
      <c r="P24" s="22">
        <f t="shared" si="1"/>
        <v>32.99</v>
      </c>
      <c r="Q24" s="22">
        <f t="shared" si="2"/>
        <v>24.478749999999998</v>
      </c>
      <c r="R24" s="23">
        <f t="shared" si="3"/>
        <v>0.57170080990948091</v>
      </c>
    </row>
    <row r="25" spans="1:18" s="8" customFormat="1" ht="42.75" x14ac:dyDescent="0.2">
      <c r="A25" s="20" t="s">
        <v>97</v>
      </c>
      <c r="B25" s="20" t="s">
        <v>33</v>
      </c>
      <c r="C25" s="20" t="s">
        <v>99</v>
      </c>
      <c r="D25" s="20" t="s">
        <v>102</v>
      </c>
      <c r="E25" s="21" t="s">
        <v>21</v>
      </c>
      <c r="F25" s="21">
        <v>19.690000000000001</v>
      </c>
      <c r="G25" s="22">
        <v>16.989999999999998</v>
      </c>
      <c r="H25" s="22">
        <v>12.99</v>
      </c>
      <c r="I25" s="22">
        <v>17.989999999999998</v>
      </c>
      <c r="J25" s="22">
        <v>15.59</v>
      </c>
      <c r="K25" s="22">
        <v>17.899999999999999</v>
      </c>
      <c r="L25" s="22">
        <v>16.5</v>
      </c>
      <c r="M25" s="22">
        <v>15.99</v>
      </c>
      <c r="N25" s="21" t="s">
        <v>21</v>
      </c>
      <c r="O25" s="22">
        <f t="shared" si="0"/>
        <v>12.99</v>
      </c>
      <c r="P25" s="22">
        <f t="shared" si="1"/>
        <v>19.690000000000001</v>
      </c>
      <c r="Q25" s="22">
        <f t="shared" si="2"/>
        <v>16.705000000000002</v>
      </c>
      <c r="R25" s="23">
        <f t="shared" si="3"/>
        <v>0.51578137028483462</v>
      </c>
    </row>
    <row r="26" spans="1:18" s="8" customFormat="1" ht="71.25" x14ac:dyDescent="0.2">
      <c r="A26" s="20" t="s">
        <v>37</v>
      </c>
      <c r="B26" s="20" t="s">
        <v>48</v>
      </c>
      <c r="C26" s="20" t="s">
        <v>47</v>
      </c>
      <c r="D26" s="20" t="s">
        <v>49</v>
      </c>
      <c r="E26" s="21">
        <v>7.55</v>
      </c>
      <c r="F26" s="21">
        <v>7.45</v>
      </c>
      <c r="G26" s="22">
        <v>8.98</v>
      </c>
      <c r="H26" s="21" t="s">
        <v>21</v>
      </c>
      <c r="I26" s="21">
        <v>5.99</v>
      </c>
      <c r="J26" s="22">
        <v>7.59</v>
      </c>
      <c r="K26" s="22">
        <v>7.29</v>
      </c>
      <c r="L26" s="21" t="s">
        <v>21</v>
      </c>
      <c r="M26" s="22">
        <v>6.79</v>
      </c>
      <c r="N26" s="22" t="s">
        <v>21</v>
      </c>
      <c r="O26" s="22">
        <f t="shared" si="0"/>
        <v>5.99</v>
      </c>
      <c r="P26" s="22">
        <f t="shared" si="1"/>
        <v>8.98</v>
      </c>
      <c r="Q26" s="22">
        <f t="shared" si="2"/>
        <v>7.3771428571428572</v>
      </c>
      <c r="R26" s="23">
        <f t="shared" si="3"/>
        <v>0.4991652754590985</v>
      </c>
    </row>
    <row r="27" spans="1:18" s="8" customFormat="1" ht="42.75" x14ac:dyDescent="0.2">
      <c r="A27" s="13" t="s">
        <v>78</v>
      </c>
      <c r="B27" s="20" t="s">
        <v>79</v>
      </c>
      <c r="C27" s="13" t="s">
        <v>80</v>
      </c>
      <c r="D27" s="13" t="s">
        <v>81</v>
      </c>
      <c r="E27" s="14">
        <v>19.95</v>
      </c>
      <c r="F27" s="14" t="s">
        <v>21</v>
      </c>
      <c r="G27" s="22">
        <v>21.99</v>
      </c>
      <c r="H27" s="22">
        <v>14.69</v>
      </c>
      <c r="I27" s="22" t="s">
        <v>21</v>
      </c>
      <c r="J27" s="21" t="s">
        <v>21</v>
      </c>
      <c r="K27" s="21" t="s">
        <v>21</v>
      </c>
      <c r="L27" s="22" t="s">
        <v>21</v>
      </c>
      <c r="M27" s="22">
        <v>19.989999999999998</v>
      </c>
      <c r="N27" s="21" t="s">
        <v>21</v>
      </c>
      <c r="O27" s="22">
        <f t="shared" si="0"/>
        <v>14.69</v>
      </c>
      <c r="P27" s="22">
        <f t="shared" si="1"/>
        <v>21.99</v>
      </c>
      <c r="Q27" s="22">
        <f t="shared" si="2"/>
        <v>19.154999999999998</v>
      </c>
      <c r="R27" s="23">
        <f t="shared" si="3"/>
        <v>0.49693669162695708</v>
      </c>
    </row>
    <row r="28" spans="1:18" s="8" customFormat="1" ht="42.75" x14ac:dyDescent="0.2">
      <c r="A28" s="20" t="s">
        <v>70</v>
      </c>
      <c r="B28" s="20" t="s">
        <v>33</v>
      </c>
      <c r="C28" s="20" t="s">
        <v>51</v>
      </c>
      <c r="D28" s="20" t="s">
        <v>68</v>
      </c>
      <c r="E28" s="21" t="s">
        <v>21</v>
      </c>
      <c r="F28" s="21">
        <v>21.39</v>
      </c>
      <c r="G28" s="21" t="s">
        <v>21</v>
      </c>
      <c r="H28" s="21" t="s">
        <v>21</v>
      </c>
      <c r="I28" s="21">
        <v>21.79</v>
      </c>
      <c r="J28" s="22">
        <v>27.99</v>
      </c>
      <c r="K28" s="22">
        <v>18.899999999999999</v>
      </c>
      <c r="L28" s="22">
        <v>21.2</v>
      </c>
      <c r="M28" s="22" t="s">
        <v>21</v>
      </c>
      <c r="N28" s="21" t="s">
        <v>21</v>
      </c>
      <c r="O28" s="22">
        <f t="shared" si="0"/>
        <v>18.899999999999999</v>
      </c>
      <c r="P28" s="22">
        <f t="shared" si="1"/>
        <v>27.99</v>
      </c>
      <c r="Q28" s="22">
        <f t="shared" si="2"/>
        <v>22.253999999999998</v>
      </c>
      <c r="R28" s="23">
        <f t="shared" si="3"/>
        <v>0.48095238095238102</v>
      </c>
    </row>
    <row r="29" spans="1:18" s="8" customFormat="1" ht="28.5" x14ac:dyDescent="0.2">
      <c r="A29" s="20" t="s">
        <v>74</v>
      </c>
      <c r="B29" s="20" t="s">
        <v>33</v>
      </c>
      <c r="C29" s="20" t="s">
        <v>76</v>
      </c>
      <c r="D29" s="20" t="s">
        <v>77</v>
      </c>
      <c r="E29" s="21">
        <v>22.95</v>
      </c>
      <c r="F29" s="21" t="s">
        <v>21</v>
      </c>
      <c r="G29" s="22">
        <v>19.989999999999998</v>
      </c>
      <c r="H29" s="22">
        <v>18.989999999999998</v>
      </c>
      <c r="I29" s="22">
        <v>19.489999999999998</v>
      </c>
      <c r="J29" s="21" t="s">
        <v>21</v>
      </c>
      <c r="K29" s="21" t="s">
        <v>21</v>
      </c>
      <c r="L29" s="21" t="s">
        <v>21</v>
      </c>
      <c r="M29" s="22">
        <v>15.5</v>
      </c>
      <c r="N29" s="21" t="s">
        <v>21</v>
      </c>
      <c r="O29" s="22">
        <f t="shared" si="0"/>
        <v>15.5</v>
      </c>
      <c r="P29" s="22">
        <f t="shared" si="1"/>
        <v>22.95</v>
      </c>
      <c r="Q29" s="22">
        <f t="shared" si="2"/>
        <v>19.383999999999997</v>
      </c>
      <c r="R29" s="23">
        <f t="shared" si="3"/>
        <v>0.48064516129032264</v>
      </c>
    </row>
    <row r="30" spans="1:18" s="8" customFormat="1" ht="71.25" x14ac:dyDescent="0.2">
      <c r="A30" s="20" t="s">
        <v>97</v>
      </c>
      <c r="B30" s="20" t="s">
        <v>98</v>
      </c>
      <c r="C30" s="20" t="s">
        <v>99</v>
      </c>
      <c r="D30" s="20" t="s">
        <v>101</v>
      </c>
      <c r="E30" s="21" t="s">
        <v>21</v>
      </c>
      <c r="F30" s="21">
        <v>23.19</v>
      </c>
      <c r="G30" s="22">
        <v>21.99</v>
      </c>
      <c r="H30" s="22">
        <v>21.99</v>
      </c>
      <c r="I30" s="22">
        <v>18.989999999999998</v>
      </c>
      <c r="J30" s="22">
        <v>15.99</v>
      </c>
      <c r="K30" s="22">
        <v>17.899999999999999</v>
      </c>
      <c r="L30" s="22">
        <v>18.399999999999999</v>
      </c>
      <c r="M30" s="22">
        <v>16.29</v>
      </c>
      <c r="N30" s="21">
        <v>15.9</v>
      </c>
      <c r="O30" s="22">
        <f t="shared" si="0"/>
        <v>15.9</v>
      </c>
      <c r="P30" s="22">
        <f t="shared" si="1"/>
        <v>23.19</v>
      </c>
      <c r="Q30" s="22">
        <f t="shared" si="2"/>
        <v>18.959999999999997</v>
      </c>
      <c r="R30" s="23">
        <f t="shared" si="3"/>
        <v>0.45849056603773586</v>
      </c>
    </row>
    <row r="31" spans="1:18" s="8" customFormat="1" ht="57" x14ac:dyDescent="0.2">
      <c r="A31" s="20" t="s">
        <v>37</v>
      </c>
      <c r="B31" s="20" t="s">
        <v>53</v>
      </c>
      <c r="C31" s="20" t="s">
        <v>54</v>
      </c>
      <c r="D31" s="20" t="s">
        <v>56</v>
      </c>
      <c r="E31" s="21">
        <v>28.9</v>
      </c>
      <c r="F31" s="21" t="s">
        <v>21</v>
      </c>
      <c r="G31" s="22">
        <v>24.99</v>
      </c>
      <c r="H31" s="22">
        <v>33.49</v>
      </c>
      <c r="I31" s="22" t="s">
        <v>21</v>
      </c>
      <c r="J31" s="22">
        <v>28.49</v>
      </c>
      <c r="K31" s="22">
        <v>24</v>
      </c>
      <c r="L31" s="21" t="s">
        <v>21</v>
      </c>
      <c r="M31" s="22">
        <v>22.99</v>
      </c>
      <c r="N31" s="22" t="s">
        <v>21</v>
      </c>
      <c r="O31" s="22">
        <f t="shared" si="0"/>
        <v>22.99</v>
      </c>
      <c r="P31" s="22">
        <f t="shared" si="1"/>
        <v>33.49</v>
      </c>
      <c r="Q31" s="22">
        <f t="shared" si="2"/>
        <v>27.143333333333334</v>
      </c>
      <c r="R31" s="23">
        <f t="shared" si="3"/>
        <v>0.45672031317964357</v>
      </c>
    </row>
    <row r="32" spans="1:18" s="8" customFormat="1" ht="71.25" x14ac:dyDescent="0.2">
      <c r="A32" s="13" t="s">
        <v>62</v>
      </c>
      <c r="B32" s="13" t="s">
        <v>63</v>
      </c>
      <c r="C32" s="13" t="s">
        <v>65</v>
      </c>
      <c r="D32" s="13" t="s">
        <v>66</v>
      </c>
      <c r="E32" s="14" t="s">
        <v>21</v>
      </c>
      <c r="F32" s="14">
        <v>18.89</v>
      </c>
      <c r="G32" s="14">
        <v>22.99</v>
      </c>
      <c r="H32" s="15" t="s">
        <v>21</v>
      </c>
      <c r="I32" s="15">
        <v>15.79</v>
      </c>
      <c r="J32" s="14">
        <v>19.989999999999998</v>
      </c>
      <c r="K32" s="15" t="s">
        <v>21</v>
      </c>
      <c r="L32" s="14" t="s">
        <v>21</v>
      </c>
      <c r="M32" s="15">
        <v>22.99</v>
      </c>
      <c r="N32" s="14" t="s">
        <v>21</v>
      </c>
      <c r="O32" s="15">
        <f t="shared" si="0"/>
        <v>15.79</v>
      </c>
      <c r="P32" s="15">
        <f t="shared" si="1"/>
        <v>22.99</v>
      </c>
      <c r="Q32" s="15">
        <f t="shared" si="2"/>
        <v>20.13</v>
      </c>
      <c r="R32" s="17">
        <f t="shared" si="3"/>
        <v>0.4559848005066498</v>
      </c>
    </row>
    <row r="33" spans="1:18" s="8" customFormat="1" ht="57" x14ac:dyDescent="0.2">
      <c r="A33" s="20" t="s">
        <v>97</v>
      </c>
      <c r="B33" s="20" t="s">
        <v>98</v>
      </c>
      <c r="C33" s="20" t="s">
        <v>99</v>
      </c>
      <c r="D33" s="20" t="s">
        <v>100</v>
      </c>
      <c r="E33" s="21">
        <v>22.65</v>
      </c>
      <c r="F33" s="21">
        <v>23.19</v>
      </c>
      <c r="G33" s="21" t="s">
        <v>21</v>
      </c>
      <c r="H33" s="22">
        <v>21.99</v>
      </c>
      <c r="I33" s="22">
        <v>18.989999999999998</v>
      </c>
      <c r="J33" s="22">
        <v>15.99</v>
      </c>
      <c r="K33" s="22">
        <v>17.899999999999999</v>
      </c>
      <c r="L33" s="22">
        <v>18.399999999999999</v>
      </c>
      <c r="M33" s="22" t="s">
        <v>21</v>
      </c>
      <c r="N33" s="21">
        <v>18.899999999999999</v>
      </c>
      <c r="O33" s="22">
        <f t="shared" si="0"/>
        <v>15.99</v>
      </c>
      <c r="P33" s="22">
        <f t="shared" si="1"/>
        <v>23.19</v>
      </c>
      <c r="Q33" s="22">
        <f t="shared" si="2"/>
        <v>19.751249999999999</v>
      </c>
      <c r="R33" s="23">
        <f t="shared" si="3"/>
        <v>0.45028142589118203</v>
      </c>
    </row>
    <row r="34" spans="1:18" s="8" customFormat="1" x14ac:dyDescent="0.2">
      <c r="A34" s="20" t="s">
        <v>28</v>
      </c>
      <c r="B34" s="20" t="s">
        <v>29</v>
      </c>
      <c r="C34" s="20" t="s">
        <v>30</v>
      </c>
      <c r="D34" s="20"/>
      <c r="E34" s="21" t="s">
        <v>21</v>
      </c>
      <c r="F34" s="21" t="s">
        <v>21</v>
      </c>
      <c r="G34" s="24" t="s">
        <v>21</v>
      </c>
      <c r="H34" s="21" t="s">
        <v>21</v>
      </c>
      <c r="I34" s="21" t="s">
        <v>21</v>
      </c>
      <c r="J34" s="22">
        <v>46.99</v>
      </c>
      <c r="K34" s="22">
        <v>32.89</v>
      </c>
      <c r="L34" s="22">
        <v>46.99</v>
      </c>
      <c r="M34" s="22">
        <v>46.99</v>
      </c>
      <c r="N34" s="21" t="s">
        <v>21</v>
      </c>
      <c r="O34" s="22">
        <f t="shared" ref="O34:O65" si="4">MIN(E34:N34)</f>
        <v>32.89</v>
      </c>
      <c r="P34" s="22">
        <f t="shared" ref="P34:P59" si="5">MAX(E34:N34)</f>
        <v>46.99</v>
      </c>
      <c r="Q34" s="22">
        <f t="shared" ref="Q34:Q59" si="6">AVERAGE(E34:N34)</f>
        <v>43.465000000000003</v>
      </c>
      <c r="R34" s="23">
        <f t="shared" ref="R34:R59" si="7">P34/O34-1</f>
        <v>0.42870173304955927</v>
      </c>
    </row>
    <row r="35" spans="1:18" s="8" customFormat="1" ht="28.5" x14ac:dyDescent="0.2">
      <c r="A35" s="13" t="s">
        <v>37</v>
      </c>
      <c r="B35" s="13" t="s">
        <v>38</v>
      </c>
      <c r="C35" s="13" t="s">
        <v>39</v>
      </c>
      <c r="D35" s="13"/>
      <c r="E35" s="14">
        <v>6.95</v>
      </c>
      <c r="F35" s="14">
        <v>6.99</v>
      </c>
      <c r="G35" s="15">
        <v>6.59</v>
      </c>
      <c r="H35" s="14">
        <v>5.99</v>
      </c>
      <c r="I35" s="14">
        <v>6.99</v>
      </c>
      <c r="J35" s="15">
        <v>7.59</v>
      </c>
      <c r="K35" s="15">
        <v>7.9</v>
      </c>
      <c r="L35" s="15">
        <v>5.6</v>
      </c>
      <c r="M35" s="15">
        <v>6.99</v>
      </c>
      <c r="N35" s="15">
        <v>6.9</v>
      </c>
      <c r="O35" s="15">
        <f t="shared" si="4"/>
        <v>5.6</v>
      </c>
      <c r="P35" s="15">
        <f t="shared" si="5"/>
        <v>7.9</v>
      </c>
      <c r="Q35" s="15">
        <f t="shared" si="6"/>
        <v>6.8490000000000011</v>
      </c>
      <c r="R35" s="17">
        <f t="shared" si="7"/>
        <v>0.41071428571428581</v>
      </c>
    </row>
    <row r="36" spans="1:18" s="8" customFormat="1" ht="42.75" x14ac:dyDescent="0.2">
      <c r="A36" s="20" t="s">
        <v>97</v>
      </c>
      <c r="B36" s="20" t="s">
        <v>33</v>
      </c>
      <c r="C36" s="20" t="s">
        <v>99</v>
      </c>
      <c r="D36" s="20" t="s">
        <v>103</v>
      </c>
      <c r="E36" s="21" t="s">
        <v>21</v>
      </c>
      <c r="F36" s="21">
        <v>19.690000000000001</v>
      </c>
      <c r="G36" s="22">
        <v>16.989999999999998</v>
      </c>
      <c r="H36" s="22">
        <v>21.99</v>
      </c>
      <c r="I36" s="22" t="s">
        <v>21</v>
      </c>
      <c r="J36" s="22">
        <v>15.59</v>
      </c>
      <c r="K36" s="22" t="s">
        <v>21</v>
      </c>
      <c r="L36" s="22" t="s">
        <v>21</v>
      </c>
      <c r="M36" s="22">
        <v>15.99</v>
      </c>
      <c r="N36" s="21" t="s">
        <v>21</v>
      </c>
      <c r="O36" s="22">
        <f t="shared" si="4"/>
        <v>15.59</v>
      </c>
      <c r="P36" s="22">
        <f t="shared" si="5"/>
        <v>21.99</v>
      </c>
      <c r="Q36" s="22">
        <f t="shared" si="6"/>
        <v>18.05</v>
      </c>
      <c r="R36" s="23">
        <f t="shared" si="7"/>
        <v>0.41051956382296328</v>
      </c>
    </row>
    <row r="37" spans="1:18" s="8" customFormat="1" ht="28.5" x14ac:dyDescent="0.2">
      <c r="A37" s="20" t="s">
        <v>37</v>
      </c>
      <c r="B37" s="20" t="s">
        <v>42</v>
      </c>
      <c r="C37" s="20" t="s">
        <v>43</v>
      </c>
      <c r="D37" s="20" t="s">
        <v>44</v>
      </c>
      <c r="E37" s="21" t="s">
        <v>21</v>
      </c>
      <c r="F37" s="21">
        <v>39.99</v>
      </c>
      <c r="G37" s="22">
        <v>39.979999999999997</v>
      </c>
      <c r="H37" s="22">
        <v>38.39</v>
      </c>
      <c r="I37" s="22" t="s">
        <v>21</v>
      </c>
      <c r="J37" s="21" t="s">
        <v>21</v>
      </c>
      <c r="K37" s="22">
        <v>31.19</v>
      </c>
      <c r="L37" s="21" t="s">
        <v>21</v>
      </c>
      <c r="M37" s="22">
        <v>43.99</v>
      </c>
      <c r="N37" s="22" t="s">
        <v>21</v>
      </c>
      <c r="O37" s="22">
        <f t="shared" si="4"/>
        <v>31.19</v>
      </c>
      <c r="P37" s="22">
        <f t="shared" si="5"/>
        <v>43.99</v>
      </c>
      <c r="Q37" s="22">
        <f t="shared" si="6"/>
        <v>38.708000000000006</v>
      </c>
      <c r="R37" s="23">
        <f t="shared" si="7"/>
        <v>0.41038794485411989</v>
      </c>
    </row>
    <row r="38" spans="1:18" s="8" customFormat="1" ht="28.5" x14ac:dyDescent="0.2">
      <c r="A38" s="20" t="s">
        <v>78</v>
      </c>
      <c r="B38" s="20" t="s">
        <v>85</v>
      </c>
      <c r="C38" s="20" t="s">
        <v>39</v>
      </c>
      <c r="D38" s="20" t="s">
        <v>86</v>
      </c>
      <c r="E38" s="21" t="s">
        <v>21</v>
      </c>
      <c r="F38" s="21">
        <v>13.99</v>
      </c>
      <c r="G38" s="22">
        <v>13.98</v>
      </c>
      <c r="H38" s="21" t="s">
        <v>21</v>
      </c>
      <c r="I38" s="21" t="s">
        <v>21</v>
      </c>
      <c r="J38" s="21" t="s">
        <v>21</v>
      </c>
      <c r="K38" s="21" t="s">
        <v>21</v>
      </c>
      <c r="L38" s="22" t="s">
        <v>21</v>
      </c>
      <c r="M38" s="22">
        <v>9.99</v>
      </c>
      <c r="N38" s="21" t="s">
        <v>21</v>
      </c>
      <c r="O38" s="22">
        <f t="shared" si="4"/>
        <v>9.99</v>
      </c>
      <c r="P38" s="22">
        <f t="shared" si="5"/>
        <v>13.99</v>
      </c>
      <c r="Q38" s="22">
        <f t="shared" si="6"/>
        <v>12.653333333333334</v>
      </c>
      <c r="R38" s="23">
        <f t="shared" si="7"/>
        <v>0.40040040040040048</v>
      </c>
    </row>
    <row r="39" spans="1:18" s="8" customFormat="1" ht="57" x14ac:dyDescent="0.2">
      <c r="A39" s="13" t="s">
        <v>70</v>
      </c>
      <c r="B39" s="13" t="s">
        <v>53</v>
      </c>
      <c r="C39" s="13" t="s">
        <v>51</v>
      </c>
      <c r="D39" s="13" t="s">
        <v>56</v>
      </c>
      <c r="E39" s="14">
        <v>16.95</v>
      </c>
      <c r="F39" s="14">
        <v>15.99</v>
      </c>
      <c r="G39" s="14" t="s">
        <v>21</v>
      </c>
      <c r="H39" s="15">
        <v>21.99</v>
      </c>
      <c r="I39" s="15">
        <v>17.79</v>
      </c>
      <c r="J39" s="15">
        <v>19.899999999999999</v>
      </c>
      <c r="K39" s="15">
        <v>18.29</v>
      </c>
      <c r="L39" s="15">
        <v>16.100000000000001</v>
      </c>
      <c r="M39" s="15">
        <v>16.79</v>
      </c>
      <c r="N39" s="14" t="s">
        <v>21</v>
      </c>
      <c r="O39" s="15">
        <f t="shared" si="4"/>
        <v>15.99</v>
      </c>
      <c r="P39" s="15">
        <f t="shared" si="5"/>
        <v>21.99</v>
      </c>
      <c r="Q39" s="15">
        <f t="shared" si="6"/>
        <v>17.974999999999998</v>
      </c>
      <c r="R39" s="17">
        <f t="shared" si="7"/>
        <v>0.37523452157598491</v>
      </c>
    </row>
    <row r="40" spans="1:18" s="8" customFormat="1" ht="28.5" x14ac:dyDescent="0.2">
      <c r="A40" s="20" t="s">
        <v>37</v>
      </c>
      <c r="B40" s="20" t="s">
        <v>60</v>
      </c>
      <c r="C40" s="20" t="s">
        <v>61</v>
      </c>
      <c r="D40" s="20"/>
      <c r="E40" s="21">
        <v>4.1500000000000004</v>
      </c>
      <c r="F40" s="21">
        <v>4.29</v>
      </c>
      <c r="G40" s="22">
        <v>4.29</v>
      </c>
      <c r="H40" s="22">
        <v>3.69</v>
      </c>
      <c r="I40" s="22">
        <v>3.19</v>
      </c>
      <c r="J40" s="22">
        <v>3.99</v>
      </c>
      <c r="K40" s="22">
        <v>3.69</v>
      </c>
      <c r="L40" s="22">
        <v>4.0999999999999996</v>
      </c>
      <c r="M40" s="22">
        <v>3.49</v>
      </c>
      <c r="N40" s="22" t="s">
        <v>21</v>
      </c>
      <c r="O40" s="22">
        <f t="shared" si="4"/>
        <v>3.19</v>
      </c>
      <c r="P40" s="22">
        <f t="shared" si="5"/>
        <v>4.29</v>
      </c>
      <c r="Q40" s="22">
        <f t="shared" si="6"/>
        <v>3.8755555555555556</v>
      </c>
      <c r="R40" s="23">
        <f t="shared" si="7"/>
        <v>0.34482758620689657</v>
      </c>
    </row>
    <row r="41" spans="1:18" s="8" customFormat="1" ht="28.5" x14ac:dyDescent="0.2">
      <c r="A41" s="20" t="s">
        <v>90</v>
      </c>
      <c r="B41" s="20" t="s">
        <v>85</v>
      </c>
      <c r="C41" s="20">
        <v>1</v>
      </c>
      <c r="D41" s="20" t="s">
        <v>96</v>
      </c>
      <c r="E41" s="21" t="s">
        <v>21</v>
      </c>
      <c r="F41" s="21" t="s">
        <v>21</v>
      </c>
      <c r="G41" s="22">
        <v>13.99</v>
      </c>
      <c r="H41" s="21" t="s">
        <v>21</v>
      </c>
      <c r="I41" s="21" t="s">
        <v>21</v>
      </c>
      <c r="J41" s="22">
        <v>15.59</v>
      </c>
      <c r="K41" s="22">
        <v>15.99</v>
      </c>
      <c r="L41" s="22">
        <v>12.1</v>
      </c>
      <c r="M41" s="22">
        <v>15.49</v>
      </c>
      <c r="N41" s="21" t="s">
        <v>21</v>
      </c>
      <c r="O41" s="22">
        <f t="shared" si="4"/>
        <v>12.1</v>
      </c>
      <c r="P41" s="22">
        <f t="shared" si="5"/>
        <v>15.99</v>
      </c>
      <c r="Q41" s="22">
        <f t="shared" si="6"/>
        <v>14.632</v>
      </c>
      <c r="R41" s="23">
        <f t="shared" si="7"/>
        <v>0.32148760330578519</v>
      </c>
    </row>
    <row r="42" spans="1:18" s="8" customFormat="1" ht="28.5" x14ac:dyDescent="0.2">
      <c r="A42" s="20" t="s">
        <v>74</v>
      </c>
      <c r="B42" s="20" t="s">
        <v>63</v>
      </c>
      <c r="C42" s="20" t="s">
        <v>51</v>
      </c>
      <c r="D42" s="20" t="s">
        <v>75</v>
      </c>
      <c r="E42" s="21" t="s">
        <v>21</v>
      </c>
      <c r="F42" s="21" t="s">
        <v>21</v>
      </c>
      <c r="G42" s="21" t="s">
        <v>21</v>
      </c>
      <c r="H42" s="22">
        <v>32.54</v>
      </c>
      <c r="I42" s="22" t="s">
        <v>21</v>
      </c>
      <c r="J42" s="22">
        <v>41.99</v>
      </c>
      <c r="K42" s="22">
        <v>41.99</v>
      </c>
      <c r="L42" s="22">
        <v>41.99</v>
      </c>
      <c r="M42" s="22">
        <v>34.99</v>
      </c>
      <c r="N42" s="21" t="s">
        <v>21</v>
      </c>
      <c r="O42" s="22">
        <f t="shared" si="4"/>
        <v>32.54</v>
      </c>
      <c r="P42" s="22">
        <f t="shared" si="5"/>
        <v>41.99</v>
      </c>
      <c r="Q42" s="22">
        <f t="shared" si="6"/>
        <v>38.700000000000003</v>
      </c>
      <c r="R42" s="23">
        <f t="shared" si="7"/>
        <v>0.29041180086047946</v>
      </c>
    </row>
    <row r="43" spans="1:18" s="8" customFormat="1" ht="71.25" x14ac:dyDescent="0.2">
      <c r="A43" s="20" t="s">
        <v>70</v>
      </c>
      <c r="B43" s="20" t="s">
        <v>63</v>
      </c>
      <c r="C43" s="20" t="s">
        <v>65</v>
      </c>
      <c r="D43" s="20" t="s">
        <v>66</v>
      </c>
      <c r="E43" s="21" t="s">
        <v>21</v>
      </c>
      <c r="F43" s="21">
        <v>26.99</v>
      </c>
      <c r="G43" s="22">
        <v>22.99</v>
      </c>
      <c r="H43" s="22">
        <v>20.99</v>
      </c>
      <c r="I43" s="22" t="s">
        <v>21</v>
      </c>
      <c r="J43" s="21" t="s">
        <v>21</v>
      </c>
      <c r="K43" s="22">
        <v>24.39</v>
      </c>
      <c r="L43" s="22">
        <v>24.39</v>
      </c>
      <c r="M43" s="22">
        <v>23.99</v>
      </c>
      <c r="N43" s="21" t="s">
        <v>21</v>
      </c>
      <c r="O43" s="22">
        <f t="shared" si="4"/>
        <v>20.99</v>
      </c>
      <c r="P43" s="22">
        <f t="shared" si="5"/>
        <v>26.99</v>
      </c>
      <c r="Q43" s="22">
        <f t="shared" si="6"/>
        <v>23.956666666666667</v>
      </c>
      <c r="R43" s="23">
        <f t="shared" si="7"/>
        <v>0.28585040495474034</v>
      </c>
    </row>
    <row r="44" spans="1:18" s="8" customFormat="1" ht="28.5" x14ac:dyDescent="0.2">
      <c r="A44" s="20" t="s">
        <v>90</v>
      </c>
      <c r="B44" s="20" t="s">
        <v>94</v>
      </c>
      <c r="C44" s="20">
        <v>1</v>
      </c>
      <c r="D44" s="20" t="s">
        <v>95</v>
      </c>
      <c r="E44" s="21" t="s">
        <v>21</v>
      </c>
      <c r="F44" s="25" t="s">
        <v>21</v>
      </c>
      <c r="G44" s="22">
        <v>27.99</v>
      </c>
      <c r="H44" s="21" t="s">
        <v>21</v>
      </c>
      <c r="I44" s="21" t="s">
        <v>21</v>
      </c>
      <c r="J44" s="22">
        <v>21.99</v>
      </c>
      <c r="K44" s="21" t="s">
        <v>21</v>
      </c>
      <c r="L44" s="22" t="s">
        <v>21</v>
      </c>
      <c r="M44" s="22" t="s">
        <v>21</v>
      </c>
      <c r="N44" s="21" t="s">
        <v>21</v>
      </c>
      <c r="O44" s="22">
        <f t="shared" si="4"/>
        <v>21.99</v>
      </c>
      <c r="P44" s="22">
        <f t="shared" si="5"/>
        <v>27.99</v>
      </c>
      <c r="Q44" s="22">
        <f t="shared" si="6"/>
        <v>24.99</v>
      </c>
      <c r="R44" s="23">
        <f t="shared" si="7"/>
        <v>0.27285129604365621</v>
      </c>
    </row>
    <row r="45" spans="1:18" s="8" customFormat="1" ht="28.5" x14ac:dyDescent="0.2">
      <c r="A45" s="20" t="s">
        <v>97</v>
      </c>
      <c r="B45" s="20" t="s">
        <v>104</v>
      </c>
      <c r="C45" s="20" t="s">
        <v>105</v>
      </c>
      <c r="D45" s="20"/>
      <c r="E45" s="21" t="s">
        <v>21</v>
      </c>
      <c r="F45" s="21">
        <v>13.99</v>
      </c>
      <c r="G45" s="22">
        <v>13.98</v>
      </c>
      <c r="H45" s="21" t="s">
        <v>21</v>
      </c>
      <c r="I45" s="21">
        <v>15.99</v>
      </c>
      <c r="J45" s="22">
        <v>16.989999999999998</v>
      </c>
      <c r="K45" s="22">
        <v>17.59</v>
      </c>
      <c r="L45" s="22">
        <v>14.2</v>
      </c>
      <c r="M45" s="22">
        <v>16.989999999999998</v>
      </c>
      <c r="N45" s="21" t="s">
        <v>21</v>
      </c>
      <c r="O45" s="22">
        <f t="shared" si="4"/>
        <v>13.98</v>
      </c>
      <c r="P45" s="22">
        <f t="shared" si="5"/>
        <v>17.59</v>
      </c>
      <c r="Q45" s="22">
        <f t="shared" si="6"/>
        <v>15.675714285714287</v>
      </c>
      <c r="R45" s="23">
        <f t="shared" si="7"/>
        <v>0.25822603719599413</v>
      </c>
    </row>
    <row r="46" spans="1:18" s="8" customFormat="1" ht="28.5" x14ac:dyDescent="0.2">
      <c r="A46" s="20" t="s">
        <v>37</v>
      </c>
      <c r="B46" s="20" t="s">
        <v>53</v>
      </c>
      <c r="C46" s="20" t="s">
        <v>54</v>
      </c>
      <c r="D46" s="20" t="s">
        <v>55</v>
      </c>
      <c r="E46" s="21">
        <v>28.9</v>
      </c>
      <c r="F46" s="21" t="s">
        <v>21</v>
      </c>
      <c r="G46" s="22">
        <v>24.99</v>
      </c>
      <c r="H46" s="22">
        <v>24.59</v>
      </c>
      <c r="I46" s="22">
        <v>24.9</v>
      </c>
      <c r="J46" s="24" t="s">
        <v>21</v>
      </c>
      <c r="K46" s="22">
        <v>26.24</v>
      </c>
      <c r="L46" s="21" t="s">
        <v>21</v>
      </c>
      <c r="M46" s="22">
        <v>22.99</v>
      </c>
      <c r="N46" s="22" t="s">
        <v>21</v>
      </c>
      <c r="O46" s="22">
        <f t="shared" si="4"/>
        <v>22.99</v>
      </c>
      <c r="P46" s="22">
        <f t="shared" si="5"/>
        <v>28.9</v>
      </c>
      <c r="Q46" s="22">
        <f t="shared" si="6"/>
        <v>25.435000000000002</v>
      </c>
      <c r="R46" s="23">
        <f t="shared" si="7"/>
        <v>0.25706829056111347</v>
      </c>
    </row>
    <row r="47" spans="1:18" s="8" customFormat="1" ht="28.5" x14ac:dyDescent="0.2">
      <c r="A47" s="20" t="s">
        <v>18</v>
      </c>
      <c r="B47" s="20" t="s">
        <v>19</v>
      </c>
      <c r="C47" s="20" t="s">
        <v>22</v>
      </c>
      <c r="D47" s="20">
        <v>60</v>
      </c>
      <c r="E47" s="21" t="s">
        <v>21</v>
      </c>
      <c r="F47" s="21">
        <v>99.9</v>
      </c>
      <c r="G47" s="22">
        <v>112.99</v>
      </c>
      <c r="H47" s="22">
        <v>99.99</v>
      </c>
      <c r="I47" s="22" t="s">
        <v>21</v>
      </c>
      <c r="J47" s="21" t="s">
        <v>21</v>
      </c>
      <c r="K47" s="21" t="s">
        <v>21</v>
      </c>
      <c r="L47" s="21" t="s">
        <v>21</v>
      </c>
      <c r="M47" s="21" t="s">
        <v>21</v>
      </c>
      <c r="N47" s="22">
        <v>89.9</v>
      </c>
      <c r="O47" s="22">
        <f t="shared" si="4"/>
        <v>89.9</v>
      </c>
      <c r="P47" s="22">
        <f t="shared" si="5"/>
        <v>112.99</v>
      </c>
      <c r="Q47" s="22">
        <f t="shared" si="6"/>
        <v>100.69499999999999</v>
      </c>
      <c r="R47" s="23">
        <f t="shared" si="7"/>
        <v>0.25684093437152389</v>
      </c>
    </row>
    <row r="48" spans="1:18" s="8" customFormat="1" ht="28.5" x14ac:dyDescent="0.2">
      <c r="A48" s="20" t="s">
        <v>18</v>
      </c>
      <c r="B48" s="20" t="s">
        <v>19</v>
      </c>
      <c r="C48" s="20" t="s">
        <v>20</v>
      </c>
      <c r="D48" s="20">
        <v>50</v>
      </c>
      <c r="E48" s="21" t="s">
        <v>21</v>
      </c>
      <c r="F48" s="21">
        <v>70.08</v>
      </c>
      <c r="G48" s="21" t="s">
        <v>21</v>
      </c>
      <c r="H48" s="21" t="s">
        <v>21</v>
      </c>
      <c r="I48" s="21">
        <v>71.900000000000006</v>
      </c>
      <c r="J48" s="22">
        <v>79.989999999999995</v>
      </c>
      <c r="K48" s="22">
        <v>83.9</v>
      </c>
      <c r="L48" s="22">
        <v>67.14</v>
      </c>
      <c r="M48" s="21" t="s">
        <v>21</v>
      </c>
      <c r="N48" s="21" t="s">
        <v>21</v>
      </c>
      <c r="O48" s="22">
        <f t="shared" si="4"/>
        <v>67.14</v>
      </c>
      <c r="P48" s="22">
        <f t="shared" si="5"/>
        <v>83.9</v>
      </c>
      <c r="Q48" s="22">
        <f t="shared" si="6"/>
        <v>74.602000000000004</v>
      </c>
      <c r="R48" s="23">
        <f t="shared" si="7"/>
        <v>0.2496276437295204</v>
      </c>
    </row>
    <row r="49" spans="1:18" s="8" customFormat="1" ht="28.5" x14ac:dyDescent="0.2">
      <c r="A49" s="20" t="s">
        <v>18</v>
      </c>
      <c r="B49" s="20" t="s">
        <v>19</v>
      </c>
      <c r="C49" s="20" t="s">
        <v>20</v>
      </c>
      <c r="D49" s="20">
        <v>72</v>
      </c>
      <c r="E49" s="21">
        <v>99.9</v>
      </c>
      <c r="F49" s="21" t="s">
        <v>21</v>
      </c>
      <c r="G49" s="22">
        <v>116.99</v>
      </c>
      <c r="H49" s="22">
        <v>109.99</v>
      </c>
      <c r="I49" s="22">
        <v>99.9</v>
      </c>
      <c r="J49" s="21" t="s">
        <v>21</v>
      </c>
      <c r="K49" s="21" t="s">
        <v>21</v>
      </c>
      <c r="L49" s="22">
        <v>100.44</v>
      </c>
      <c r="M49" s="22">
        <v>98.99</v>
      </c>
      <c r="N49" s="21" t="s">
        <v>21</v>
      </c>
      <c r="O49" s="22">
        <f t="shared" si="4"/>
        <v>98.99</v>
      </c>
      <c r="P49" s="22">
        <f t="shared" si="5"/>
        <v>116.99</v>
      </c>
      <c r="Q49" s="22">
        <f t="shared" si="6"/>
        <v>104.36833333333334</v>
      </c>
      <c r="R49" s="23">
        <f t="shared" si="7"/>
        <v>0.18183654914637848</v>
      </c>
    </row>
    <row r="50" spans="1:18" s="8" customFormat="1" ht="42.75" x14ac:dyDescent="0.2">
      <c r="A50" s="20" t="s">
        <v>18</v>
      </c>
      <c r="B50" s="20" t="s">
        <v>23</v>
      </c>
      <c r="C50" s="20" t="s">
        <v>24</v>
      </c>
      <c r="D50" s="20">
        <v>34</v>
      </c>
      <c r="E50" s="21" t="s">
        <v>21</v>
      </c>
      <c r="F50" s="21" t="s">
        <v>21</v>
      </c>
      <c r="G50" s="22">
        <v>45.99</v>
      </c>
      <c r="H50" s="21" t="s">
        <v>21</v>
      </c>
      <c r="I50" s="21">
        <v>45.99</v>
      </c>
      <c r="J50" s="22">
        <v>41.59</v>
      </c>
      <c r="K50" s="22">
        <v>44.9</v>
      </c>
      <c r="L50" s="22">
        <v>40</v>
      </c>
      <c r="M50" s="22">
        <v>39.49</v>
      </c>
      <c r="N50" s="21" t="s">
        <v>21</v>
      </c>
      <c r="O50" s="22">
        <f t="shared" si="4"/>
        <v>39.49</v>
      </c>
      <c r="P50" s="22">
        <f t="shared" si="5"/>
        <v>45.99</v>
      </c>
      <c r="Q50" s="22">
        <f t="shared" si="6"/>
        <v>42.993333333333332</v>
      </c>
      <c r="R50" s="23">
        <f t="shared" si="7"/>
        <v>0.16459863256520646</v>
      </c>
    </row>
    <row r="51" spans="1:18" s="8" customFormat="1" ht="28.5" x14ac:dyDescent="0.2">
      <c r="A51" s="20" t="s">
        <v>97</v>
      </c>
      <c r="B51" s="20" t="s">
        <v>36</v>
      </c>
      <c r="C51" s="20" t="s">
        <v>99</v>
      </c>
      <c r="D51" s="20"/>
      <c r="E51" s="21" t="s">
        <v>21</v>
      </c>
      <c r="F51" s="25" t="s">
        <v>21</v>
      </c>
      <c r="G51" s="21" t="s">
        <v>21</v>
      </c>
      <c r="H51" s="21" t="s">
        <v>21</v>
      </c>
      <c r="I51" s="21">
        <v>18.989999999999998</v>
      </c>
      <c r="J51" s="22">
        <v>19.989999999999998</v>
      </c>
      <c r="K51" s="22">
        <v>19.989999999999998</v>
      </c>
      <c r="L51" s="22">
        <v>17.399999999999999</v>
      </c>
      <c r="M51" s="22">
        <v>19.29</v>
      </c>
      <c r="N51" s="21" t="s">
        <v>21</v>
      </c>
      <c r="O51" s="22">
        <f t="shared" si="4"/>
        <v>17.399999999999999</v>
      </c>
      <c r="P51" s="22">
        <f t="shared" si="5"/>
        <v>19.989999999999998</v>
      </c>
      <c r="Q51" s="22">
        <f t="shared" si="6"/>
        <v>19.131999999999998</v>
      </c>
      <c r="R51" s="23">
        <f t="shared" si="7"/>
        <v>0.14885057471264362</v>
      </c>
    </row>
    <row r="52" spans="1:18" s="8" customFormat="1" ht="28.5" x14ac:dyDescent="0.2">
      <c r="A52" s="20" t="s">
        <v>37</v>
      </c>
      <c r="B52" s="20" t="s">
        <v>42</v>
      </c>
      <c r="C52" s="20" t="s">
        <v>41</v>
      </c>
      <c r="D52" s="20" t="s">
        <v>45</v>
      </c>
      <c r="E52" s="21">
        <v>29.75</v>
      </c>
      <c r="F52" s="21">
        <v>28.49</v>
      </c>
      <c r="G52" s="22">
        <v>27.99</v>
      </c>
      <c r="H52" s="21" t="s">
        <v>21</v>
      </c>
      <c r="I52" s="21">
        <v>29.99</v>
      </c>
      <c r="J52" s="21" t="s">
        <v>21</v>
      </c>
      <c r="K52" s="22">
        <v>30.9</v>
      </c>
      <c r="L52" s="22">
        <v>27</v>
      </c>
      <c r="M52" s="22">
        <v>28.99</v>
      </c>
      <c r="N52" s="22">
        <v>27.9</v>
      </c>
      <c r="O52" s="22">
        <f t="shared" si="4"/>
        <v>27</v>
      </c>
      <c r="P52" s="22">
        <f t="shared" si="5"/>
        <v>30.9</v>
      </c>
      <c r="Q52" s="22">
        <f t="shared" si="6"/>
        <v>28.876249999999999</v>
      </c>
      <c r="R52" s="23">
        <f t="shared" si="7"/>
        <v>0.14444444444444438</v>
      </c>
    </row>
    <row r="53" spans="1:18" s="8" customFormat="1" ht="28.5" x14ac:dyDescent="0.2">
      <c r="A53" s="20" t="s">
        <v>90</v>
      </c>
      <c r="B53" s="20" t="s">
        <v>91</v>
      </c>
      <c r="C53" s="20">
        <v>1</v>
      </c>
      <c r="D53" s="20" t="s">
        <v>92</v>
      </c>
      <c r="E53" s="21" t="s">
        <v>21</v>
      </c>
      <c r="F53" s="25" t="s">
        <v>93</v>
      </c>
      <c r="G53" s="21" t="s">
        <v>21</v>
      </c>
      <c r="H53" s="21" t="s">
        <v>21</v>
      </c>
      <c r="I53" s="21" t="s">
        <v>21</v>
      </c>
      <c r="J53" s="21" t="s">
        <v>21</v>
      </c>
      <c r="K53" s="22">
        <v>35.69</v>
      </c>
      <c r="L53" s="22">
        <v>31.3</v>
      </c>
      <c r="M53" s="22" t="s">
        <v>21</v>
      </c>
      <c r="N53" s="21" t="s">
        <v>21</v>
      </c>
      <c r="O53" s="22">
        <f t="shared" si="4"/>
        <v>31.3</v>
      </c>
      <c r="P53" s="22">
        <f t="shared" si="5"/>
        <v>35.69</v>
      </c>
      <c r="Q53" s="22">
        <f t="shared" si="6"/>
        <v>33.494999999999997</v>
      </c>
      <c r="R53" s="23">
        <f t="shared" si="7"/>
        <v>0.14025559105431307</v>
      </c>
    </row>
    <row r="54" spans="1:18" s="8" customFormat="1" ht="42.75" x14ac:dyDescent="0.2">
      <c r="A54" s="20" t="s">
        <v>62</v>
      </c>
      <c r="B54" s="20" t="s">
        <v>67</v>
      </c>
      <c r="C54" s="20" t="s">
        <v>65</v>
      </c>
      <c r="D54" s="20" t="s">
        <v>68</v>
      </c>
      <c r="E54" s="21" t="s">
        <v>21</v>
      </c>
      <c r="F54" s="21">
        <v>19.09</v>
      </c>
      <c r="G54" s="21" t="s">
        <v>21</v>
      </c>
      <c r="H54" s="21" t="s">
        <v>21</v>
      </c>
      <c r="I54" s="21">
        <v>18.989999999999998</v>
      </c>
      <c r="J54" s="21" t="s">
        <v>21</v>
      </c>
      <c r="K54" s="22">
        <v>16.899999999999999</v>
      </c>
      <c r="L54" s="21" t="s">
        <v>21</v>
      </c>
      <c r="M54" s="22">
        <v>17.989999999999998</v>
      </c>
      <c r="N54" s="21" t="s">
        <v>21</v>
      </c>
      <c r="O54" s="22">
        <f t="shared" si="4"/>
        <v>16.899999999999999</v>
      </c>
      <c r="P54" s="22">
        <f t="shared" si="5"/>
        <v>19.09</v>
      </c>
      <c r="Q54" s="22">
        <f t="shared" si="6"/>
        <v>18.2425</v>
      </c>
      <c r="R54" s="23">
        <f t="shared" si="7"/>
        <v>0.12958579881656807</v>
      </c>
    </row>
    <row r="55" spans="1:18" s="8" customFormat="1" ht="28.5" x14ac:dyDescent="0.2">
      <c r="A55" s="13" t="s">
        <v>70</v>
      </c>
      <c r="B55" s="13" t="s">
        <v>72</v>
      </c>
      <c r="C55" s="13" t="s">
        <v>51</v>
      </c>
      <c r="D55" s="13" t="s">
        <v>73</v>
      </c>
      <c r="E55" s="14">
        <v>15.55</v>
      </c>
      <c r="F55" s="19" t="s">
        <v>21</v>
      </c>
      <c r="G55" s="14" t="s">
        <v>21</v>
      </c>
      <c r="H55" s="14" t="s">
        <v>21</v>
      </c>
      <c r="I55" s="14">
        <v>14.99</v>
      </c>
      <c r="J55" s="15">
        <v>13.99</v>
      </c>
      <c r="K55" s="15" t="s">
        <v>21</v>
      </c>
      <c r="L55" s="15" t="s">
        <v>21</v>
      </c>
      <c r="M55" s="15" t="s">
        <v>21</v>
      </c>
      <c r="N55" s="14" t="s">
        <v>21</v>
      </c>
      <c r="O55" s="15">
        <f t="shared" si="4"/>
        <v>13.99</v>
      </c>
      <c r="P55" s="15">
        <f t="shared" si="5"/>
        <v>15.55</v>
      </c>
      <c r="Q55" s="15">
        <f t="shared" si="6"/>
        <v>14.843333333333334</v>
      </c>
      <c r="R55" s="17">
        <f t="shared" si="7"/>
        <v>0.11150822015725526</v>
      </c>
    </row>
    <row r="56" spans="1:18" s="8" customFormat="1" ht="28.5" x14ac:dyDescent="0.2">
      <c r="A56" s="20" t="s">
        <v>18</v>
      </c>
      <c r="B56" s="20" t="s">
        <v>25</v>
      </c>
      <c r="C56" s="20" t="s">
        <v>26</v>
      </c>
      <c r="D56" s="20">
        <v>72</v>
      </c>
      <c r="E56" s="21" t="s">
        <v>21</v>
      </c>
      <c r="F56" s="21" t="s">
        <v>21</v>
      </c>
      <c r="G56" s="21" t="s">
        <v>21</v>
      </c>
      <c r="H56" s="22">
        <v>109.99</v>
      </c>
      <c r="I56" s="22">
        <v>79.8</v>
      </c>
      <c r="J56" s="22">
        <v>106.99</v>
      </c>
      <c r="K56" s="22">
        <v>101.99</v>
      </c>
      <c r="L56" s="21" t="s">
        <v>21</v>
      </c>
      <c r="M56" s="22">
        <v>98.99</v>
      </c>
      <c r="N56" s="21" t="s">
        <v>21</v>
      </c>
      <c r="O56" s="22">
        <f t="shared" si="4"/>
        <v>79.8</v>
      </c>
      <c r="P56" s="22">
        <f t="shared" si="5"/>
        <v>109.99</v>
      </c>
      <c r="Q56" s="22">
        <f t="shared" si="6"/>
        <v>99.551999999999992</v>
      </c>
      <c r="R56" s="23">
        <f t="shared" si="7"/>
        <v>0.37832080200501261</v>
      </c>
    </row>
    <row r="57" spans="1:18" s="8" customFormat="1" ht="28.5" x14ac:dyDescent="0.2">
      <c r="A57" s="20" t="s">
        <v>62</v>
      </c>
      <c r="B57" s="20" t="s">
        <v>69</v>
      </c>
      <c r="C57" s="20" t="s">
        <v>51</v>
      </c>
      <c r="D57" s="20"/>
      <c r="E57" s="21">
        <v>12.09</v>
      </c>
      <c r="F57" s="21" t="s">
        <v>21</v>
      </c>
      <c r="G57" s="22" t="s">
        <v>21</v>
      </c>
      <c r="H57" s="22">
        <v>11.99</v>
      </c>
      <c r="I57" s="22" t="s">
        <v>21</v>
      </c>
      <c r="J57" s="22">
        <v>10.99</v>
      </c>
      <c r="K57" s="24" t="s">
        <v>21</v>
      </c>
      <c r="L57" s="22" t="s">
        <v>21</v>
      </c>
      <c r="M57" s="22" t="s">
        <v>21</v>
      </c>
      <c r="N57" s="21" t="s">
        <v>21</v>
      </c>
      <c r="O57" s="22">
        <f t="shared" si="4"/>
        <v>10.99</v>
      </c>
      <c r="P57" s="22">
        <f t="shared" si="5"/>
        <v>12.09</v>
      </c>
      <c r="Q57" s="22">
        <f t="shared" si="6"/>
        <v>11.69</v>
      </c>
      <c r="R57" s="23">
        <f t="shared" si="7"/>
        <v>0.10009099181073711</v>
      </c>
    </row>
    <row r="58" spans="1:18" s="8" customFormat="1" ht="28.5" x14ac:dyDescent="0.2">
      <c r="A58" s="20" t="s">
        <v>78</v>
      </c>
      <c r="B58" s="20" t="s">
        <v>87</v>
      </c>
      <c r="C58" s="20" t="s">
        <v>88</v>
      </c>
      <c r="D58" s="20" t="s">
        <v>89</v>
      </c>
      <c r="E58" s="21" t="s">
        <v>21</v>
      </c>
      <c r="F58" s="25" t="s">
        <v>21</v>
      </c>
      <c r="G58" s="21" t="s">
        <v>21</v>
      </c>
      <c r="H58" s="21" t="s">
        <v>21</v>
      </c>
      <c r="I58" s="21" t="s">
        <v>21</v>
      </c>
      <c r="J58" s="22">
        <v>22.99</v>
      </c>
      <c r="K58" s="22">
        <v>22.99</v>
      </c>
      <c r="L58" s="22">
        <v>22</v>
      </c>
      <c r="M58" s="22" t="s">
        <v>21</v>
      </c>
      <c r="N58" s="21" t="s">
        <v>21</v>
      </c>
      <c r="O58" s="22">
        <f t="shared" si="4"/>
        <v>22</v>
      </c>
      <c r="P58" s="22">
        <f t="shared" si="5"/>
        <v>22.99</v>
      </c>
      <c r="Q58" s="22">
        <f t="shared" si="6"/>
        <v>22.659999999999997</v>
      </c>
      <c r="R58" s="23">
        <f t="shared" si="7"/>
        <v>4.4999999999999929E-2</v>
      </c>
    </row>
    <row r="59" spans="1:18" s="8" customFormat="1" ht="42.75" x14ac:dyDescent="0.2">
      <c r="A59" s="13" t="s">
        <v>78</v>
      </c>
      <c r="B59" s="13" t="s">
        <v>82</v>
      </c>
      <c r="C59" s="13" t="s">
        <v>83</v>
      </c>
      <c r="D59" s="13" t="s">
        <v>84</v>
      </c>
      <c r="E59" s="14" t="s">
        <v>21</v>
      </c>
      <c r="F59" s="14" t="s">
        <v>21</v>
      </c>
      <c r="G59" s="14" t="s">
        <v>21</v>
      </c>
      <c r="H59" s="15" t="s">
        <v>21</v>
      </c>
      <c r="I59" s="15" t="s">
        <v>21</v>
      </c>
      <c r="J59" s="15">
        <v>17.59</v>
      </c>
      <c r="K59" s="14" t="s">
        <v>21</v>
      </c>
      <c r="L59" s="15" t="s">
        <v>21</v>
      </c>
      <c r="M59" s="15" t="s">
        <v>21</v>
      </c>
      <c r="N59" s="14" t="s">
        <v>21</v>
      </c>
      <c r="O59" s="15">
        <f t="shared" si="4"/>
        <v>17.59</v>
      </c>
      <c r="P59" s="15">
        <f t="shared" si="5"/>
        <v>17.59</v>
      </c>
      <c r="Q59" s="15">
        <f t="shared" si="6"/>
        <v>17.59</v>
      </c>
      <c r="R59" s="17">
        <f t="shared" si="7"/>
        <v>0</v>
      </c>
    </row>
  </sheetData>
  <sheetProtection algorithmName="SHA-512" hashValue="lN5YommrriXOdMhy+JpdFtmWGqqoCDdyPNLd7QJGRRWy6Z5aSgZbXyZRz4ZXIAD69FMa/w8HqpF98IJH1gfltw==" saltValue="0xYyXlKUJ7W4boRSUv/RUA==" spinCount="100000" sheet="1" objects="1" scenarios="1"/>
  <pageMargins left="0.51180555555555596" right="0.51180555555555596" top="0.31527777777777799" bottom="0.31527777777777799" header="0.511811023622047" footer="0.511811023622047"/>
  <pageSetup paperSize="9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zoomScaleNormal="100" workbookViewId="0">
      <selection activeCell="L5" sqref="L5"/>
    </sheetView>
  </sheetViews>
  <sheetFormatPr defaultColWidth="24.42578125" defaultRowHeight="14.25" x14ac:dyDescent="0.2"/>
  <cols>
    <col min="1" max="6" width="24.42578125" style="9"/>
    <col min="7" max="16" width="24.42578125" style="10"/>
    <col min="17" max="17" width="24.42578125" style="11"/>
    <col min="18" max="18" width="24.42578125" style="12"/>
    <col min="19" max="16384" width="24.42578125" style="7"/>
  </cols>
  <sheetData>
    <row r="1" spans="1:18" ht="45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9" t="s">
        <v>10</v>
      </c>
      <c r="L1" s="70" t="s">
        <v>11</v>
      </c>
      <c r="M1" s="70" t="s">
        <v>12</v>
      </c>
      <c r="N1" s="70" t="s">
        <v>13</v>
      </c>
      <c r="O1" s="71" t="s">
        <v>14</v>
      </c>
      <c r="P1" s="71" t="s">
        <v>15</v>
      </c>
      <c r="Q1" s="72" t="s">
        <v>16</v>
      </c>
      <c r="R1" s="73" t="s">
        <v>17</v>
      </c>
    </row>
    <row r="2" spans="1:18" s="8" customFormat="1" x14ac:dyDescent="0.2">
      <c r="A2" s="75" t="s">
        <v>37</v>
      </c>
      <c r="B2" s="75" t="s">
        <v>60</v>
      </c>
      <c r="C2" s="75" t="s">
        <v>61</v>
      </c>
      <c r="D2" s="75"/>
      <c r="E2" s="76">
        <v>4.1500000000000004</v>
      </c>
      <c r="F2" s="76">
        <v>4.29</v>
      </c>
      <c r="G2" s="77">
        <v>4.29</v>
      </c>
      <c r="H2" s="77">
        <v>3.69</v>
      </c>
      <c r="I2" s="77">
        <v>3.19</v>
      </c>
      <c r="J2" s="77">
        <v>3.99</v>
      </c>
      <c r="K2" s="77">
        <v>3.69</v>
      </c>
      <c r="L2" s="77">
        <v>4.0999999999999996</v>
      </c>
      <c r="M2" s="77">
        <v>3.49</v>
      </c>
      <c r="N2" s="77" t="s">
        <v>21</v>
      </c>
      <c r="O2" s="74">
        <f t="shared" ref="O2:O33" si="0">MIN(E2:N2)</f>
        <v>3.19</v>
      </c>
      <c r="P2" s="22">
        <f t="shared" ref="P2:P33" si="1">MAX(E2:N2)</f>
        <v>4.29</v>
      </c>
      <c r="Q2" s="22">
        <f t="shared" ref="Q2:Q33" si="2">AVERAGE(E2:N2)</f>
        <v>3.8755555555555556</v>
      </c>
      <c r="R2" s="23">
        <f t="shared" ref="R2:R33" si="3">P2/O2-1</f>
        <v>0.34482758620689657</v>
      </c>
    </row>
    <row r="3" spans="1:18" s="8" customFormat="1" ht="28.5" x14ac:dyDescent="0.2">
      <c r="A3" s="26" t="s">
        <v>37</v>
      </c>
      <c r="B3" s="26" t="s">
        <v>46</v>
      </c>
      <c r="C3" s="26" t="s">
        <v>47</v>
      </c>
      <c r="D3" s="26"/>
      <c r="E3" s="27">
        <v>7.55</v>
      </c>
      <c r="F3" s="27">
        <v>7.99</v>
      </c>
      <c r="G3" s="28">
        <v>8.98</v>
      </c>
      <c r="H3" s="28">
        <v>3.49</v>
      </c>
      <c r="I3" s="28">
        <v>5.79</v>
      </c>
      <c r="J3" s="28">
        <v>7.99</v>
      </c>
      <c r="K3" s="28" t="s">
        <v>21</v>
      </c>
      <c r="L3" s="28">
        <v>6.59</v>
      </c>
      <c r="M3" s="28" t="s">
        <v>21</v>
      </c>
      <c r="N3" s="28" t="s">
        <v>21</v>
      </c>
      <c r="O3" s="74">
        <f t="shared" si="0"/>
        <v>3.49</v>
      </c>
      <c r="P3" s="15">
        <f t="shared" si="1"/>
        <v>8.98</v>
      </c>
      <c r="Q3" s="15">
        <f t="shared" si="2"/>
        <v>6.911428571428571</v>
      </c>
      <c r="R3" s="17">
        <f t="shared" si="3"/>
        <v>1.5730659025787963</v>
      </c>
    </row>
    <row r="4" spans="1:18" s="8" customFormat="1" x14ac:dyDescent="0.2">
      <c r="A4" s="26" t="s">
        <v>109</v>
      </c>
      <c r="B4" s="26" t="s">
        <v>113</v>
      </c>
      <c r="C4" s="26" t="s">
        <v>111</v>
      </c>
      <c r="D4" s="26"/>
      <c r="E4" s="27">
        <v>5.15</v>
      </c>
      <c r="F4" s="27" t="s">
        <v>21</v>
      </c>
      <c r="G4" s="28">
        <v>3.49</v>
      </c>
      <c r="H4" s="28" t="s">
        <v>21</v>
      </c>
      <c r="I4" s="28">
        <v>7.29</v>
      </c>
      <c r="J4" s="27" t="s">
        <v>21</v>
      </c>
      <c r="K4" s="27" t="s">
        <v>21</v>
      </c>
      <c r="L4" s="28" t="s">
        <v>21</v>
      </c>
      <c r="M4" s="28">
        <v>7.29</v>
      </c>
      <c r="N4" s="27" t="s">
        <v>21</v>
      </c>
      <c r="O4" s="74">
        <f t="shared" si="0"/>
        <v>3.49</v>
      </c>
      <c r="P4" s="15">
        <f t="shared" si="1"/>
        <v>7.29</v>
      </c>
      <c r="Q4" s="15">
        <f t="shared" si="2"/>
        <v>5.8049999999999997</v>
      </c>
      <c r="R4" s="17">
        <f t="shared" si="3"/>
        <v>1.0888252148997135</v>
      </c>
    </row>
    <row r="5" spans="1:18" s="8" customFormat="1" x14ac:dyDescent="0.2">
      <c r="A5" s="26" t="s">
        <v>109</v>
      </c>
      <c r="B5" s="26" t="s">
        <v>110</v>
      </c>
      <c r="C5" s="26" t="s">
        <v>111</v>
      </c>
      <c r="D5" s="26"/>
      <c r="E5" s="27">
        <v>8.75</v>
      </c>
      <c r="F5" s="27">
        <v>6.99</v>
      </c>
      <c r="G5" s="27" t="s">
        <v>21</v>
      </c>
      <c r="H5" s="27">
        <v>6.87</v>
      </c>
      <c r="I5" s="27">
        <v>5.49</v>
      </c>
      <c r="J5" s="28">
        <v>5.99</v>
      </c>
      <c r="K5" s="28" t="s">
        <v>21</v>
      </c>
      <c r="L5" s="28">
        <v>6.39</v>
      </c>
      <c r="M5" s="28">
        <v>5.99</v>
      </c>
      <c r="N5" s="27">
        <v>8.5</v>
      </c>
      <c r="O5" s="74">
        <f t="shared" si="0"/>
        <v>5.49</v>
      </c>
      <c r="P5" s="15">
        <f t="shared" si="1"/>
        <v>8.75</v>
      </c>
      <c r="Q5" s="15">
        <f t="shared" si="2"/>
        <v>6.8712500000000007</v>
      </c>
      <c r="R5" s="17">
        <f t="shared" si="3"/>
        <v>0.59380692167577398</v>
      </c>
    </row>
    <row r="6" spans="1:18" s="8" customFormat="1" ht="28.5" x14ac:dyDescent="0.2">
      <c r="A6" s="26" t="s">
        <v>37</v>
      </c>
      <c r="B6" s="26" t="s">
        <v>38</v>
      </c>
      <c r="C6" s="26" t="s">
        <v>39</v>
      </c>
      <c r="D6" s="26"/>
      <c r="E6" s="27">
        <v>6.95</v>
      </c>
      <c r="F6" s="27">
        <v>6.99</v>
      </c>
      <c r="G6" s="28">
        <v>6.59</v>
      </c>
      <c r="H6" s="27">
        <v>5.99</v>
      </c>
      <c r="I6" s="27">
        <v>6.99</v>
      </c>
      <c r="J6" s="28">
        <v>7.59</v>
      </c>
      <c r="K6" s="28">
        <v>7.9</v>
      </c>
      <c r="L6" s="28">
        <v>5.6</v>
      </c>
      <c r="M6" s="28">
        <v>6.99</v>
      </c>
      <c r="N6" s="28">
        <v>6.9</v>
      </c>
      <c r="O6" s="74">
        <f t="shared" si="0"/>
        <v>5.6</v>
      </c>
      <c r="P6" s="15">
        <f t="shared" si="1"/>
        <v>7.9</v>
      </c>
      <c r="Q6" s="15">
        <f t="shared" si="2"/>
        <v>6.8490000000000011</v>
      </c>
      <c r="R6" s="17">
        <f t="shared" si="3"/>
        <v>0.41071428571428581</v>
      </c>
    </row>
    <row r="7" spans="1:18" s="8" customFormat="1" ht="57" x14ac:dyDescent="0.2">
      <c r="A7" s="20" t="s">
        <v>37</v>
      </c>
      <c r="B7" s="20" t="s">
        <v>48</v>
      </c>
      <c r="C7" s="20" t="s">
        <v>47</v>
      </c>
      <c r="D7" s="20" t="s">
        <v>49</v>
      </c>
      <c r="E7" s="21">
        <v>7.55</v>
      </c>
      <c r="F7" s="21">
        <v>7.45</v>
      </c>
      <c r="G7" s="22">
        <v>8.98</v>
      </c>
      <c r="H7" s="21" t="s">
        <v>21</v>
      </c>
      <c r="I7" s="21">
        <v>5.99</v>
      </c>
      <c r="J7" s="22">
        <v>7.59</v>
      </c>
      <c r="K7" s="22">
        <v>7.29</v>
      </c>
      <c r="L7" s="21" t="s">
        <v>21</v>
      </c>
      <c r="M7" s="22">
        <v>6.79</v>
      </c>
      <c r="N7" s="22" t="s">
        <v>21</v>
      </c>
      <c r="O7" s="22">
        <f t="shared" si="0"/>
        <v>5.99</v>
      </c>
      <c r="P7" s="22">
        <f t="shared" si="1"/>
        <v>8.98</v>
      </c>
      <c r="Q7" s="22">
        <f t="shared" si="2"/>
        <v>7.3771428571428572</v>
      </c>
      <c r="R7" s="23">
        <f t="shared" si="3"/>
        <v>0.4991652754590985</v>
      </c>
    </row>
    <row r="8" spans="1:18" s="8" customFormat="1" x14ac:dyDescent="0.2">
      <c r="A8" s="13" t="s">
        <v>28</v>
      </c>
      <c r="B8" s="13" t="s">
        <v>33</v>
      </c>
      <c r="C8" s="13" t="s">
        <v>34</v>
      </c>
      <c r="D8" s="13"/>
      <c r="E8" s="14" t="s">
        <v>21</v>
      </c>
      <c r="F8" s="18" t="s">
        <v>21</v>
      </c>
      <c r="G8" s="18" t="s">
        <v>21</v>
      </c>
      <c r="H8" s="15" t="s">
        <v>21</v>
      </c>
      <c r="I8" s="15">
        <v>14.99</v>
      </c>
      <c r="J8" s="15">
        <v>16.989999999999998</v>
      </c>
      <c r="K8" s="15" t="s">
        <v>21</v>
      </c>
      <c r="L8" s="15">
        <v>9.1999999999999993</v>
      </c>
      <c r="M8" s="15" t="s">
        <v>21</v>
      </c>
      <c r="N8" s="14" t="s">
        <v>21</v>
      </c>
      <c r="O8" s="15">
        <f t="shared" si="0"/>
        <v>9.1999999999999993</v>
      </c>
      <c r="P8" s="15">
        <f t="shared" si="1"/>
        <v>16.989999999999998</v>
      </c>
      <c r="Q8" s="15">
        <f t="shared" si="2"/>
        <v>13.726666666666665</v>
      </c>
      <c r="R8" s="17">
        <f t="shared" si="3"/>
        <v>0.84673913043478266</v>
      </c>
    </row>
    <row r="9" spans="1:18" s="8" customFormat="1" x14ac:dyDescent="0.2">
      <c r="A9" s="20" t="s">
        <v>109</v>
      </c>
      <c r="B9" s="20" t="s">
        <v>48</v>
      </c>
      <c r="C9" s="20" t="s">
        <v>112</v>
      </c>
      <c r="D9" s="20"/>
      <c r="E9" s="21" t="s">
        <v>21</v>
      </c>
      <c r="F9" s="21">
        <v>13.99</v>
      </c>
      <c r="G9" s="22">
        <v>15.99</v>
      </c>
      <c r="H9" s="21" t="s">
        <v>21</v>
      </c>
      <c r="I9" s="21">
        <v>9.9</v>
      </c>
      <c r="J9" s="22">
        <v>14.59</v>
      </c>
      <c r="K9" s="22">
        <v>14.79</v>
      </c>
      <c r="L9" s="22">
        <v>11.59</v>
      </c>
      <c r="M9" s="22">
        <v>14.29</v>
      </c>
      <c r="N9" s="21" t="s">
        <v>21</v>
      </c>
      <c r="O9" s="22">
        <f t="shared" si="0"/>
        <v>9.9</v>
      </c>
      <c r="P9" s="22">
        <f t="shared" si="1"/>
        <v>15.99</v>
      </c>
      <c r="Q9" s="22">
        <f t="shared" si="2"/>
        <v>13.591428571428569</v>
      </c>
      <c r="R9" s="23">
        <f t="shared" si="3"/>
        <v>0.615151515151515</v>
      </c>
    </row>
    <row r="10" spans="1:18" s="8" customFormat="1" ht="42.75" x14ac:dyDescent="0.2">
      <c r="A10" s="13" t="s">
        <v>37</v>
      </c>
      <c r="B10" s="13" t="s">
        <v>57</v>
      </c>
      <c r="C10" s="13" t="s">
        <v>58</v>
      </c>
      <c r="D10" s="13" t="s">
        <v>59</v>
      </c>
      <c r="E10" s="14">
        <v>16.25</v>
      </c>
      <c r="F10" s="14" t="s">
        <v>21</v>
      </c>
      <c r="G10" s="15">
        <v>9.99</v>
      </c>
      <c r="H10" s="15">
        <v>14.99</v>
      </c>
      <c r="I10" s="15">
        <v>11.29</v>
      </c>
      <c r="J10" s="15">
        <v>12.9</v>
      </c>
      <c r="K10" s="15">
        <v>16.89</v>
      </c>
      <c r="L10" s="14">
        <v>10.42</v>
      </c>
      <c r="M10" s="15">
        <v>11.79</v>
      </c>
      <c r="N10" s="15" t="s">
        <v>21</v>
      </c>
      <c r="O10" s="15">
        <f t="shared" si="0"/>
        <v>9.99</v>
      </c>
      <c r="P10" s="15">
        <f t="shared" si="1"/>
        <v>16.89</v>
      </c>
      <c r="Q10" s="15">
        <f t="shared" si="2"/>
        <v>13.065000000000001</v>
      </c>
      <c r="R10" s="17">
        <f t="shared" si="3"/>
        <v>0.69069069069069067</v>
      </c>
    </row>
    <row r="11" spans="1:18" s="8" customFormat="1" ht="28.5" x14ac:dyDescent="0.2">
      <c r="A11" s="20" t="s">
        <v>78</v>
      </c>
      <c r="B11" s="20" t="s">
        <v>85</v>
      </c>
      <c r="C11" s="20" t="s">
        <v>39</v>
      </c>
      <c r="D11" s="20" t="s">
        <v>86</v>
      </c>
      <c r="E11" s="21" t="s">
        <v>21</v>
      </c>
      <c r="F11" s="21">
        <v>13.99</v>
      </c>
      <c r="G11" s="22">
        <v>13.98</v>
      </c>
      <c r="H11" s="21" t="s">
        <v>21</v>
      </c>
      <c r="I11" s="21" t="s">
        <v>21</v>
      </c>
      <c r="J11" s="21" t="s">
        <v>21</v>
      </c>
      <c r="K11" s="21" t="s">
        <v>21</v>
      </c>
      <c r="L11" s="22" t="s">
        <v>21</v>
      </c>
      <c r="M11" s="22">
        <v>9.99</v>
      </c>
      <c r="N11" s="21" t="s">
        <v>21</v>
      </c>
      <c r="O11" s="22">
        <f t="shared" si="0"/>
        <v>9.99</v>
      </c>
      <c r="P11" s="22">
        <f t="shared" si="1"/>
        <v>13.99</v>
      </c>
      <c r="Q11" s="22">
        <f t="shared" si="2"/>
        <v>12.653333333333334</v>
      </c>
      <c r="R11" s="23">
        <f t="shared" si="3"/>
        <v>0.40040040040040048</v>
      </c>
    </row>
    <row r="12" spans="1:18" s="8" customFormat="1" ht="28.5" x14ac:dyDescent="0.2">
      <c r="A12" s="13" t="s">
        <v>97</v>
      </c>
      <c r="B12" s="13" t="s">
        <v>48</v>
      </c>
      <c r="C12" s="13" t="s">
        <v>107</v>
      </c>
      <c r="D12" s="13" t="s">
        <v>108</v>
      </c>
      <c r="E12" s="14">
        <v>10.9</v>
      </c>
      <c r="F12" s="14">
        <v>17.989999999999998</v>
      </c>
      <c r="G12" s="14" t="s">
        <v>21</v>
      </c>
      <c r="H12" s="15" t="s">
        <v>21</v>
      </c>
      <c r="I12" s="15">
        <v>14.79</v>
      </c>
      <c r="J12" s="15">
        <v>13.99</v>
      </c>
      <c r="K12" s="15">
        <v>13.79</v>
      </c>
      <c r="L12" s="15">
        <v>13.79</v>
      </c>
      <c r="M12" s="15">
        <v>16.989999999999998</v>
      </c>
      <c r="N12" s="14" t="s">
        <v>21</v>
      </c>
      <c r="O12" s="15">
        <f t="shared" si="0"/>
        <v>10.9</v>
      </c>
      <c r="P12" s="15">
        <f t="shared" si="1"/>
        <v>17.989999999999998</v>
      </c>
      <c r="Q12" s="15">
        <f t="shared" si="2"/>
        <v>14.605714285714285</v>
      </c>
      <c r="R12" s="17">
        <f t="shared" si="3"/>
        <v>0.65045871559633017</v>
      </c>
    </row>
    <row r="13" spans="1:18" s="8" customFormat="1" x14ac:dyDescent="0.2">
      <c r="A13" s="20" t="s">
        <v>62</v>
      </c>
      <c r="B13" s="20" t="s">
        <v>69</v>
      </c>
      <c r="C13" s="20" t="s">
        <v>51</v>
      </c>
      <c r="D13" s="20"/>
      <c r="E13" s="21">
        <v>12.09</v>
      </c>
      <c r="F13" s="21" t="s">
        <v>21</v>
      </c>
      <c r="G13" s="22" t="s">
        <v>21</v>
      </c>
      <c r="H13" s="22">
        <v>11.99</v>
      </c>
      <c r="I13" s="22" t="s">
        <v>21</v>
      </c>
      <c r="J13" s="22">
        <v>10.99</v>
      </c>
      <c r="K13" s="24" t="s">
        <v>21</v>
      </c>
      <c r="L13" s="22" t="s">
        <v>21</v>
      </c>
      <c r="M13" s="22" t="s">
        <v>21</v>
      </c>
      <c r="N13" s="21" t="s">
        <v>21</v>
      </c>
      <c r="O13" s="22">
        <f t="shared" si="0"/>
        <v>10.99</v>
      </c>
      <c r="P13" s="22">
        <f t="shared" si="1"/>
        <v>12.09</v>
      </c>
      <c r="Q13" s="22">
        <f t="shared" si="2"/>
        <v>11.69</v>
      </c>
      <c r="R13" s="23">
        <f t="shared" si="3"/>
        <v>0.10009099181073711</v>
      </c>
    </row>
    <row r="14" spans="1:18" s="8" customFormat="1" x14ac:dyDescent="0.2">
      <c r="A14" s="13" t="s">
        <v>62</v>
      </c>
      <c r="B14" s="13" t="s">
        <v>63</v>
      </c>
      <c r="C14" s="13" t="s">
        <v>51</v>
      </c>
      <c r="D14" s="13" t="s">
        <v>45</v>
      </c>
      <c r="E14" s="14">
        <v>18.95</v>
      </c>
      <c r="F14" s="14">
        <v>19.989999999999998</v>
      </c>
      <c r="G14" s="15">
        <v>22.99</v>
      </c>
      <c r="H14" s="15">
        <v>11.1</v>
      </c>
      <c r="I14" s="15">
        <v>15.79</v>
      </c>
      <c r="J14" s="15">
        <v>19.989999999999998</v>
      </c>
      <c r="K14" s="15">
        <v>20.190000000000001</v>
      </c>
      <c r="L14" s="15">
        <v>16.149999999999999</v>
      </c>
      <c r="M14" s="15">
        <v>19.79</v>
      </c>
      <c r="N14" s="14" t="s">
        <v>21</v>
      </c>
      <c r="O14" s="15">
        <f t="shared" si="0"/>
        <v>11.1</v>
      </c>
      <c r="P14" s="15">
        <f t="shared" si="1"/>
        <v>22.99</v>
      </c>
      <c r="Q14" s="15">
        <f t="shared" si="2"/>
        <v>18.326666666666668</v>
      </c>
      <c r="R14" s="17">
        <f t="shared" si="3"/>
        <v>1.0711711711711711</v>
      </c>
    </row>
    <row r="15" spans="1:18" s="8" customFormat="1" x14ac:dyDescent="0.2">
      <c r="A15" s="20" t="s">
        <v>90</v>
      </c>
      <c r="B15" s="20" t="s">
        <v>85</v>
      </c>
      <c r="C15" s="20">
        <v>1</v>
      </c>
      <c r="D15" s="20" t="s">
        <v>96</v>
      </c>
      <c r="E15" s="21" t="s">
        <v>21</v>
      </c>
      <c r="F15" s="21" t="s">
        <v>21</v>
      </c>
      <c r="G15" s="22">
        <v>13.99</v>
      </c>
      <c r="H15" s="21" t="s">
        <v>21</v>
      </c>
      <c r="I15" s="21" t="s">
        <v>21</v>
      </c>
      <c r="J15" s="22">
        <v>15.59</v>
      </c>
      <c r="K15" s="22">
        <v>15.99</v>
      </c>
      <c r="L15" s="22">
        <v>12.1</v>
      </c>
      <c r="M15" s="22">
        <v>15.49</v>
      </c>
      <c r="N15" s="21" t="s">
        <v>21</v>
      </c>
      <c r="O15" s="22">
        <f t="shared" si="0"/>
        <v>12.1</v>
      </c>
      <c r="P15" s="22">
        <f t="shared" si="1"/>
        <v>15.99</v>
      </c>
      <c r="Q15" s="22">
        <f t="shared" si="2"/>
        <v>14.632</v>
      </c>
      <c r="R15" s="23">
        <f t="shared" si="3"/>
        <v>0.32148760330578519</v>
      </c>
    </row>
    <row r="16" spans="1:18" s="8" customFormat="1" ht="28.5" x14ac:dyDescent="0.2">
      <c r="A16" s="20" t="s">
        <v>97</v>
      </c>
      <c r="B16" s="20" t="s">
        <v>33</v>
      </c>
      <c r="C16" s="20" t="s">
        <v>99</v>
      </c>
      <c r="D16" s="20" t="s">
        <v>102</v>
      </c>
      <c r="E16" s="21" t="s">
        <v>21</v>
      </c>
      <c r="F16" s="21">
        <v>19.690000000000001</v>
      </c>
      <c r="G16" s="22">
        <v>16.989999999999998</v>
      </c>
      <c r="H16" s="22">
        <v>12.99</v>
      </c>
      <c r="I16" s="22">
        <v>17.989999999999998</v>
      </c>
      <c r="J16" s="22">
        <v>15.59</v>
      </c>
      <c r="K16" s="22">
        <v>17.899999999999999</v>
      </c>
      <c r="L16" s="22">
        <v>16.5</v>
      </c>
      <c r="M16" s="22">
        <v>15.99</v>
      </c>
      <c r="N16" s="21" t="s">
        <v>21</v>
      </c>
      <c r="O16" s="22">
        <f t="shared" si="0"/>
        <v>12.99</v>
      </c>
      <c r="P16" s="22">
        <f t="shared" si="1"/>
        <v>19.690000000000001</v>
      </c>
      <c r="Q16" s="22">
        <f t="shared" si="2"/>
        <v>16.705000000000002</v>
      </c>
      <c r="R16" s="23">
        <f t="shared" si="3"/>
        <v>0.51578137028483462</v>
      </c>
    </row>
    <row r="17" spans="1:18" s="8" customFormat="1" ht="28.5" x14ac:dyDescent="0.2">
      <c r="A17" s="13" t="s">
        <v>37</v>
      </c>
      <c r="B17" s="13" t="s">
        <v>50</v>
      </c>
      <c r="C17" s="13" t="s">
        <v>51</v>
      </c>
      <c r="D17" s="16"/>
      <c r="E17" s="14">
        <v>18.95</v>
      </c>
      <c r="F17" s="14">
        <v>24.59</v>
      </c>
      <c r="G17" s="15">
        <v>32.99</v>
      </c>
      <c r="H17" s="15">
        <v>13.9</v>
      </c>
      <c r="I17" s="15">
        <v>19.989999999999998</v>
      </c>
      <c r="J17" s="15">
        <v>23.59</v>
      </c>
      <c r="K17" s="15">
        <v>23.39</v>
      </c>
      <c r="L17" s="14" t="s">
        <v>21</v>
      </c>
      <c r="M17" s="15">
        <v>22.99</v>
      </c>
      <c r="N17" s="15" t="s">
        <v>21</v>
      </c>
      <c r="O17" s="15">
        <f t="shared" si="0"/>
        <v>13.9</v>
      </c>
      <c r="P17" s="15">
        <f t="shared" si="1"/>
        <v>32.99</v>
      </c>
      <c r="Q17" s="15">
        <f t="shared" si="2"/>
        <v>22.548749999999998</v>
      </c>
      <c r="R17" s="17">
        <f t="shared" si="3"/>
        <v>1.3733812949640289</v>
      </c>
    </row>
    <row r="18" spans="1:18" s="8" customFormat="1" x14ac:dyDescent="0.2">
      <c r="A18" s="20" t="s">
        <v>97</v>
      </c>
      <c r="B18" s="20" t="s">
        <v>104</v>
      </c>
      <c r="C18" s="20" t="s">
        <v>105</v>
      </c>
      <c r="D18" s="20"/>
      <c r="E18" s="21" t="s">
        <v>21</v>
      </c>
      <c r="F18" s="21">
        <v>13.99</v>
      </c>
      <c r="G18" s="22">
        <v>13.98</v>
      </c>
      <c r="H18" s="21" t="s">
        <v>21</v>
      </c>
      <c r="I18" s="21">
        <v>15.99</v>
      </c>
      <c r="J18" s="22">
        <v>16.989999999999998</v>
      </c>
      <c r="K18" s="22">
        <v>17.59</v>
      </c>
      <c r="L18" s="22">
        <v>14.2</v>
      </c>
      <c r="M18" s="22">
        <v>16.989999999999998</v>
      </c>
      <c r="N18" s="21" t="s">
        <v>21</v>
      </c>
      <c r="O18" s="22">
        <f t="shared" si="0"/>
        <v>13.98</v>
      </c>
      <c r="P18" s="22">
        <f t="shared" si="1"/>
        <v>17.59</v>
      </c>
      <c r="Q18" s="22">
        <f t="shared" si="2"/>
        <v>15.675714285714287</v>
      </c>
      <c r="R18" s="23">
        <f t="shared" si="3"/>
        <v>0.25822603719599413</v>
      </c>
    </row>
    <row r="19" spans="1:18" s="8" customFormat="1" x14ac:dyDescent="0.2">
      <c r="A19" s="13" t="s">
        <v>70</v>
      </c>
      <c r="B19" s="13" t="s">
        <v>72</v>
      </c>
      <c r="C19" s="13" t="s">
        <v>51</v>
      </c>
      <c r="D19" s="13" t="s">
        <v>73</v>
      </c>
      <c r="E19" s="14">
        <v>15.55</v>
      </c>
      <c r="F19" s="19" t="s">
        <v>21</v>
      </c>
      <c r="G19" s="14" t="s">
        <v>21</v>
      </c>
      <c r="H19" s="14" t="s">
        <v>21</v>
      </c>
      <c r="I19" s="14">
        <v>14.99</v>
      </c>
      <c r="J19" s="15">
        <v>13.99</v>
      </c>
      <c r="K19" s="15" t="s">
        <v>21</v>
      </c>
      <c r="L19" s="15" t="s">
        <v>21</v>
      </c>
      <c r="M19" s="15" t="s">
        <v>21</v>
      </c>
      <c r="N19" s="14" t="s">
        <v>21</v>
      </c>
      <c r="O19" s="15">
        <f t="shared" si="0"/>
        <v>13.99</v>
      </c>
      <c r="P19" s="15">
        <f t="shared" si="1"/>
        <v>15.55</v>
      </c>
      <c r="Q19" s="15">
        <f t="shared" si="2"/>
        <v>14.843333333333334</v>
      </c>
      <c r="R19" s="17">
        <f t="shared" si="3"/>
        <v>0.11150822015725526</v>
      </c>
    </row>
    <row r="20" spans="1:18" s="8" customFormat="1" ht="42.75" x14ac:dyDescent="0.2">
      <c r="A20" s="13" t="s">
        <v>78</v>
      </c>
      <c r="B20" s="20" t="s">
        <v>79</v>
      </c>
      <c r="C20" s="13" t="s">
        <v>80</v>
      </c>
      <c r="D20" s="13" t="s">
        <v>81</v>
      </c>
      <c r="E20" s="14">
        <v>19.95</v>
      </c>
      <c r="F20" s="14" t="s">
        <v>21</v>
      </c>
      <c r="G20" s="22">
        <v>21.99</v>
      </c>
      <c r="H20" s="22">
        <v>14.69</v>
      </c>
      <c r="I20" s="22" t="s">
        <v>21</v>
      </c>
      <c r="J20" s="21" t="s">
        <v>21</v>
      </c>
      <c r="K20" s="21" t="s">
        <v>21</v>
      </c>
      <c r="L20" s="22" t="s">
        <v>21</v>
      </c>
      <c r="M20" s="22">
        <v>19.989999999999998</v>
      </c>
      <c r="N20" s="21" t="s">
        <v>21</v>
      </c>
      <c r="O20" s="22">
        <f t="shared" si="0"/>
        <v>14.69</v>
      </c>
      <c r="P20" s="22">
        <f t="shared" si="1"/>
        <v>21.99</v>
      </c>
      <c r="Q20" s="22">
        <f t="shared" si="2"/>
        <v>19.154999999999998</v>
      </c>
      <c r="R20" s="23">
        <f t="shared" si="3"/>
        <v>0.49693669162695708</v>
      </c>
    </row>
    <row r="21" spans="1:18" s="8" customFormat="1" ht="28.5" x14ac:dyDescent="0.2">
      <c r="A21" s="20" t="s">
        <v>74</v>
      </c>
      <c r="B21" s="20" t="s">
        <v>33</v>
      </c>
      <c r="C21" s="20" t="s">
        <v>76</v>
      </c>
      <c r="D21" s="20" t="s">
        <v>77</v>
      </c>
      <c r="E21" s="21">
        <v>22.95</v>
      </c>
      <c r="F21" s="21" t="s">
        <v>21</v>
      </c>
      <c r="G21" s="22">
        <v>19.989999999999998</v>
      </c>
      <c r="H21" s="22">
        <v>18.989999999999998</v>
      </c>
      <c r="I21" s="22">
        <v>19.489999999999998</v>
      </c>
      <c r="J21" s="21" t="s">
        <v>21</v>
      </c>
      <c r="K21" s="21" t="s">
        <v>21</v>
      </c>
      <c r="L21" s="21" t="s">
        <v>21</v>
      </c>
      <c r="M21" s="22">
        <v>15.5</v>
      </c>
      <c r="N21" s="21" t="s">
        <v>21</v>
      </c>
      <c r="O21" s="22">
        <f t="shared" si="0"/>
        <v>15.5</v>
      </c>
      <c r="P21" s="22">
        <f t="shared" si="1"/>
        <v>22.95</v>
      </c>
      <c r="Q21" s="22">
        <f t="shared" si="2"/>
        <v>19.383999999999997</v>
      </c>
      <c r="R21" s="23">
        <f t="shared" si="3"/>
        <v>0.48064516129032264</v>
      </c>
    </row>
    <row r="22" spans="1:18" s="8" customFormat="1" ht="42.75" x14ac:dyDescent="0.2">
      <c r="A22" s="20" t="s">
        <v>97</v>
      </c>
      <c r="B22" s="20" t="s">
        <v>33</v>
      </c>
      <c r="C22" s="20" t="s">
        <v>99</v>
      </c>
      <c r="D22" s="20" t="s">
        <v>103</v>
      </c>
      <c r="E22" s="21" t="s">
        <v>21</v>
      </c>
      <c r="F22" s="21">
        <v>19.690000000000001</v>
      </c>
      <c r="G22" s="22">
        <v>16.989999999999998</v>
      </c>
      <c r="H22" s="22">
        <v>21.99</v>
      </c>
      <c r="I22" s="22" t="s">
        <v>21</v>
      </c>
      <c r="J22" s="22">
        <v>15.59</v>
      </c>
      <c r="K22" s="22" t="s">
        <v>21</v>
      </c>
      <c r="L22" s="22" t="s">
        <v>21</v>
      </c>
      <c r="M22" s="22">
        <v>15.99</v>
      </c>
      <c r="N22" s="21" t="s">
        <v>21</v>
      </c>
      <c r="O22" s="22">
        <f t="shared" si="0"/>
        <v>15.59</v>
      </c>
      <c r="P22" s="22">
        <f t="shared" si="1"/>
        <v>21.99</v>
      </c>
      <c r="Q22" s="22">
        <f t="shared" si="2"/>
        <v>18.05</v>
      </c>
      <c r="R22" s="23">
        <f t="shared" si="3"/>
        <v>0.41051956382296328</v>
      </c>
    </row>
    <row r="23" spans="1:18" s="8" customFormat="1" ht="28.5" x14ac:dyDescent="0.2">
      <c r="A23" s="13" t="s">
        <v>62</v>
      </c>
      <c r="B23" s="13" t="s">
        <v>63</v>
      </c>
      <c r="C23" s="13" t="s">
        <v>52</v>
      </c>
      <c r="D23" s="13" t="s">
        <v>64</v>
      </c>
      <c r="E23" s="14">
        <v>28.9</v>
      </c>
      <c r="F23" s="14" t="s">
        <v>21</v>
      </c>
      <c r="G23" s="15">
        <v>32.99</v>
      </c>
      <c r="H23" s="15">
        <v>26.39</v>
      </c>
      <c r="I23" s="15">
        <v>15.79</v>
      </c>
      <c r="J23" s="15">
        <v>28.59</v>
      </c>
      <c r="K23" s="15">
        <v>28.89</v>
      </c>
      <c r="L23" s="15">
        <v>23.11</v>
      </c>
      <c r="M23" s="15">
        <v>22.49</v>
      </c>
      <c r="N23" s="14">
        <v>25.9</v>
      </c>
      <c r="O23" s="15">
        <f t="shared" si="0"/>
        <v>15.79</v>
      </c>
      <c r="P23" s="15">
        <f t="shared" si="1"/>
        <v>32.99</v>
      </c>
      <c r="Q23" s="15">
        <f t="shared" si="2"/>
        <v>25.894444444444449</v>
      </c>
      <c r="R23" s="17">
        <f t="shared" si="3"/>
        <v>1.0892970234325525</v>
      </c>
    </row>
    <row r="24" spans="1:18" s="8" customFormat="1" ht="42.75" x14ac:dyDescent="0.2">
      <c r="A24" s="13" t="s">
        <v>62</v>
      </c>
      <c r="B24" s="13" t="s">
        <v>63</v>
      </c>
      <c r="C24" s="13" t="s">
        <v>65</v>
      </c>
      <c r="D24" s="13" t="s">
        <v>66</v>
      </c>
      <c r="E24" s="14" t="s">
        <v>21</v>
      </c>
      <c r="F24" s="14">
        <v>18.89</v>
      </c>
      <c r="G24" s="14">
        <v>22.99</v>
      </c>
      <c r="H24" s="15" t="s">
        <v>21</v>
      </c>
      <c r="I24" s="15">
        <v>15.79</v>
      </c>
      <c r="J24" s="14">
        <v>19.989999999999998</v>
      </c>
      <c r="K24" s="15" t="s">
        <v>21</v>
      </c>
      <c r="L24" s="14" t="s">
        <v>21</v>
      </c>
      <c r="M24" s="15">
        <v>22.99</v>
      </c>
      <c r="N24" s="14" t="s">
        <v>21</v>
      </c>
      <c r="O24" s="15">
        <f t="shared" si="0"/>
        <v>15.79</v>
      </c>
      <c r="P24" s="15">
        <f t="shared" si="1"/>
        <v>22.99</v>
      </c>
      <c r="Q24" s="15">
        <f t="shared" si="2"/>
        <v>20.13</v>
      </c>
      <c r="R24" s="17">
        <f t="shared" si="3"/>
        <v>0.4559848005066498</v>
      </c>
    </row>
    <row r="25" spans="1:18" s="8" customFormat="1" ht="57" x14ac:dyDescent="0.2">
      <c r="A25" s="20" t="s">
        <v>97</v>
      </c>
      <c r="B25" s="20" t="s">
        <v>98</v>
      </c>
      <c r="C25" s="20" t="s">
        <v>99</v>
      </c>
      <c r="D25" s="20" t="s">
        <v>101</v>
      </c>
      <c r="E25" s="21" t="s">
        <v>21</v>
      </c>
      <c r="F25" s="21">
        <v>23.19</v>
      </c>
      <c r="G25" s="22">
        <v>21.99</v>
      </c>
      <c r="H25" s="22">
        <v>21.99</v>
      </c>
      <c r="I25" s="22">
        <v>18.989999999999998</v>
      </c>
      <c r="J25" s="22">
        <v>15.99</v>
      </c>
      <c r="K25" s="22">
        <v>17.899999999999999</v>
      </c>
      <c r="L25" s="22">
        <v>18.399999999999999</v>
      </c>
      <c r="M25" s="22">
        <v>16.29</v>
      </c>
      <c r="N25" s="21">
        <v>15.9</v>
      </c>
      <c r="O25" s="22">
        <f t="shared" si="0"/>
        <v>15.9</v>
      </c>
      <c r="P25" s="22">
        <f t="shared" si="1"/>
        <v>23.19</v>
      </c>
      <c r="Q25" s="22">
        <f t="shared" si="2"/>
        <v>18.959999999999997</v>
      </c>
      <c r="R25" s="23">
        <f t="shared" si="3"/>
        <v>0.45849056603773586</v>
      </c>
    </row>
    <row r="26" spans="1:18" s="8" customFormat="1" ht="42.75" x14ac:dyDescent="0.2">
      <c r="A26" s="13" t="s">
        <v>70</v>
      </c>
      <c r="B26" s="13" t="s">
        <v>53</v>
      </c>
      <c r="C26" s="13" t="s">
        <v>51</v>
      </c>
      <c r="D26" s="13" t="s">
        <v>56</v>
      </c>
      <c r="E26" s="14">
        <v>16.95</v>
      </c>
      <c r="F26" s="14">
        <v>15.99</v>
      </c>
      <c r="G26" s="14" t="s">
        <v>21</v>
      </c>
      <c r="H26" s="15">
        <v>21.99</v>
      </c>
      <c r="I26" s="15">
        <v>17.79</v>
      </c>
      <c r="J26" s="15">
        <v>19.899999999999999</v>
      </c>
      <c r="K26" s="15">
        <v>18.29</v>
      </c>
      <c r="L26" s="15">
        <v>16.100000000000001</v>
      </c>
      <c r="M26" s="15">
        <v>16.79</v>
      </c>
      <c r="N26" s="14" t="s">
        <v>21</v>
      </c>
      <c r="O26" s="15">
        <f t="shared" si="0"/>
        <v>15.99</v>
      </c>
      <c r="P26" s="15">
        <f t="shared" si="1"/>
        <v>21.99</v>
      </c>
      <c r="Q26" s="15">
        <f t="shared" si="2"/>
        <v>17.974999999999998</v>
      </c>
      <c r="R26" s="17">
        <f t="shared" si="3"/>
        <v>0.37523452157598491</v>
      </c>
    </row>
    <row r="27" spans="1:18" s="8" customFormat="1" ht="42.75" x14ac:dyDescent="0.2">
      <c r="A27" s="20" t="s">
        <v>97</v>
      </c>
      <c r="B27" s="20" t="s">
        <v>98</v>
      </c>
      <c r="C27" s="20" t="s">
        <v>99</v>
      </c>
      <c r="D27" s="20" t="s">
        <v>100</v>
      </c>
      <c r="E27" s="21">
        <v>22.65</v>
      </c>
      <c r="F27" s="21">
        <v>23.19</v>
      </c>
      <c r="G27" s="21" t="s">
        <v>21</v>
      </c>
      <c r="H27" s="22">
        <v>21.99</v>
      </c>
      <c r="I27" s="22">
        <v>18.989999999999998</v>
      </c>
      <c r="J27" s="22">
        <v>15.99</v>
      </c>
      <c r="K27" s="22">
        <v>17.899999999999999</v>
      </c>
      <c r="L27" s="22">
        <v>18.399999999999999</v>
      </c>
      <c r="M27" s="22" t="s">
        <v>21</v>
      </c>
      <c r="N27" s="21">
        <v>18.899999999999999</v>
      </c>
      <c r="O27" s="22">
        <f t="shared" si="0"/>
        <v>15.99</v>
      </c>
      <c r="P27" s="22">
        <f t="shared" si="1"/>
        <v>23.19</v>
      </c>
      <c r="Q27" s="22">
        <f t="shared" si="2"/>
        <v>19.751249999999999</v>
      </c>
      <c r="R27" s="23">
        <f t="shared" si="3"/>
        <v>0.45028142589118203</v>
      </c>
    </row>
    <row r="28" spans="1:18" s="8" customFormat="1" x14ac:dyDescent="0.2">
      <c r="A28" s="13" t="s">
        <v>28</v>
      </c>
      <c r="B28" s="13" t="s">
        <v>31</v>
      </c>
      <c r="C28" s="13" t="s">
        <v>32</v>
      </c>
      <c r="D28" s="13"/>
      <c r="E28" s="14">
        <v>26.9</v>
      </c>
      <c r="F28" s="18" t="s">
        <v>21</v>
      </c>
      <c r="G28" s="18" t="s">
        <v>21</v>
      </c>
      <c r="H28" s="15">
        <v>16.399999999999999</v>
      </c>
      <c r="I28" s="15">
        <v>27.99</v>
      </c>
      <c r="J28" s="15">
        <v>28.99</v>
      </c>
      <c r="K28" s="15">
        <v>27.79</v>
      </c>
      <c r="L28" s="15">
        <v>25.44</v>
      </c>
      <c r="M28" s="15">
        <v>27.99</v>
      </c>
      <c r="N28" s="15">
        <v>18.899999999999999</v>
      </c>
      <c r="O28" s="15">
        <f t="shared" si="0"/>
        <v>16.399999999999999</v>
      </c>
      <c r="P28" s="15">
        <f t="shared" si="1"/>
        <v>28.99</v>
      </c>
      <c r="Q28" s="15">
        <f t="shared" si="2"/>
        <v>25.05</v>
      </c>
      <c r="R28" s="17">
        <f t="shared" si="3"/>
        <v>0.76768292682926842</v>
      </c>
    </row>
    <row r="29" spans="1:18" s="8" customFormat="1" ht="42.75" x14ac:dyDescent="0.2">
      <c r="A29" s="13" t="s">
        <v>97</v>
      </c>
      <c r="B29" s="13" t="s">
        <v>48</v>
      </c>
      <c r="C29" s="13" t="s">
        <v>99</v>
      </c>
      <c r="D29" s="13" t="s">
        <v>106</v>
      </c>
      <c r="E29" s="14">
        <v>22.55</v>
      </c>
      <c r="F29" s="14">
        <v>29.99</v>
      </c>
      <c r="G29" s="14" t="s">
        <v>21</v>
      </c>
      <c r="H29" s="15">
        <v>16.89</v>
      </c>
      <c r="I29" s="15">
        <v>19.489999999999998</v>
      </c>
      <c r="J29" s="15">
        <v>19.989999999999998</v>
      </c>
      <c r="K29" s="15">
        <v>18.489999999999998</v>
      </c>
      <c r="L29" s="15">
        <v>18.489999999999998</v>
      </c>
      <c r="M29" s="15" t="s">
        <v>21</v>
      </c>
      <c r="N29" s="14" t="s">
        <v>21</v>
      </c>
      <c r="O29" s="15">
        <f t="shared" si="0"/>
        <v>16.89</v>
      </c>
      <c r="P29" s="15">
        <f t="shared" si="1"/>
        <v>29.99</v>
      </c>
      <c r="Q29" s="15">
        <f t="shared" si="2"/>
        <v>20.841428571428569</v>
      </c>
      <c r="R29" s="17">
        <f t="shared" si="3"/>
        <v>0.7756068679692123</v>
      </c>
    </row>
    <row r="30" spans="1:18" s="8" customFormat="1" ht="28.5" x14ac:dyDescent="0.2">
      <c r="A30" s="20" t="s">
        <v>62</v>
      </c>
      <c r="B30" s="20" t="s">
        <v>67</v>
      </c>
      <c r="C30" s="20" t="s">
        <v>65</v>
      </c>
      <c r="D30" s="20" t="s">
        <v>68</v>
      </c>
      <c r="E30" s="21" t="s">
        <v>21</v>
      </c>
      <c r="F30" s="21">
        <v>19.09</v>
      </c>
      <c r="G30" s="21" t="s">
        <v>21</v>
      </c>
      <c r="H30" s="21" t="s">
        <v>21</v>
      </c>
      <c r="I30" s="21">
        <v>18.989999999999998</v>
      </c>
      <c r="J30" s="21" t="s">
        <v>21</v>
      </c>
      <c r="K30" s="22">
        <v>16.899999999999999</v>
      </c>
      <c r="L30" s="21" t="s">
        <v>21</v>
      </c>
      <c r="M30" s="22">
        <v>17.989999999999998</v>
      </c>
      <c r="N30" s="21" t="s">
        <v>21</v>
      </c>
      <c r="O30" s="22">
        <f t="shared" si="0"/>
        <v>16.899999999999999</v>
      </c>
      <c r="P30" s="22">
        <f t="shared" si="1"/>
        <v>19.09</v>
      </c>
      <c r="Q30" s="22">
        <f t="shared" si="2"/>
        <v>18.2425</v>
      </c>
      <c r="R30" s="23">
        <f t="shared" si="3"/>
        <v>0.12958579881656807</v>
      </c>
    </row>
    <row r="31" spans="1:18" s="8" customFormat="1" x14ac:dyDescent="0.2">
      <c r="A31" s="20" t="s">
        <v>97</v>
      </c>
      <c r="B31" s="20" t="s">
        <v>36</v>
      </c>
      <c r="C31" s="20" t="s">
        <v>99</v>
      </c>
      <c r="D31" s="20"/>
      <c r="E31" s="21" t="s">
        <v>21</v>
      </c>
      <c r="F31" s="25" t="s">
        <v>21</v>
      </c>
      <c r="G31" s="21" t="s">
        <v>21</v>
      </c>
      <c r="H31" s="21" t="s">
        <v>21</v>
      </c>
      <c r="I31" s="21">
        <v>18.989999999999998</v>
      </c>
      <c r="J31" s="22">
        <v>19.989999999999998</v>
      </c>
      <c r="K31" s="22">
        <v>19.989999999999998</v>
      </c>
      <c r="L31" s="22">
        <v>17.399999999999999</v>
      </c>
      <c r="M31" s="22">
        <v>19.29</v>
      </c>
      <c r="N31" s="21" t="s">
        <v>21</v>
      </c>
      <c r="O31" s="22">
        <f t="shared" si="0"/>
        <v>17.399999999999999</v>
      </c>
      <c r="P31" s="22">
        <f t="shared" si="1"/>
        <v>19.989999999999998</v>
      </c>
      <c r="Q31" s="22">
        <f t="shared" si="2"/>
        <v>19.131999999999998</v>
      </c>
      <c r="R31" s="23">
        <f t="shared" si="3"/>
        <v>0.14885057471264362</v>
      </c>
    </row>
    <row r="32" spans="1:18" s="8" customFormat="1" ht="28.5" x14ac:dyDescent="0.2">
      <c r="A32" s="13" t="s">
        <v>114</v>
      </c>
      <c r="B32" s="13" t="s">
        <v>115</v>
      </c>
      <c r="C32" s="13" t="s">
        <v>51</v>
      </c>
      <c r="D32" s="13" t="s">
        <v>116</v>
      </c>
      <c r="E32" s="14">
        <v>46.5</v>
      </c>
      <c r="F32" s="14" t="s">
        <v>21</v>
      </c>
      <c r="G32" s="14" t="s">
        <v>21</v>
      </c>
      <c r="H32" s="14" t="s">
        <v>21</v>
      </c>
      <c r="I32" s="14">
        <v>24.99</v>
      </c>
      <c r="J32" s="14">
        <v>59.99</v>
      </c>
      <c r="K32" s="15">
        <v>17.43</v>
      </c>
      <c r="L32" s="15" t="s">
        <v>21</v>
      </c>
      <c r="M32" s="15">
        <v>25.49</v>
      </c>
      <c r="N32" s="14" t="s">
        <v>21</v>
      </c>
      <c r="O32" s="15">
        <f t="shared" si="0"/>
        <v>17.43</v>
      </c>
      <c r="P32" s="15">
        <f t="shared" si="1"/>
        <v>59.99</v>
      </c>
      <c r="Q32" s="15">
        <f t="shared" si="2"/>
        <v>34.880000000000003</v>
      </c>
      <c r="R32" s="17">
        <f t="shared" si="3"/>
        <v>2.4417670682730925</v>
      </c>
    </row>
    <row r="33" spans="1:18" s="8" customFormat="1" ht="28.5" x14ac:dyDescent="0.2">
      <c r="A33" s="13" t="s">
        <v>78</v>
      </c>
      <c r="B33" s="13" t="s">
        <v>82</v>
      </c>
      <c r="C33" s="13" t="s">
        <v>83</v>
      </c>
      <c r="D33" s="13" t="s">
        <v>84</v>
      </c>
      <c r="E33" s="14" t="s">
        <v>21</v>
      </c>
      <c r="F33" s="14" t="s">
        <v>21</v>
      </c>
      <c r="G33" s="14" t="s">
        <v>21</v>
      </c>
      <c r="H33" s="15" t="s">
        <v>21</v>
      </c>
      <c r="I33" s="15" t="s">
        <v>21</v>
      </c>
      <c r="J33" s="15">
        <v>17.59</v>
      </c>
      <c r="K33" s="14" t="s">
        <v>21</v>
      </c>
      <c r="L33" s="15" t="s">
        <v>21</v>
      </c>
      <c r="M33" s="15" t="s">
        <v>21</v>
      </c>
      <c r="N33" s="14" t="s">
        <v>21</v>
      </c>
      <c r="O33" s="15">
        <f t="shared" si="0"/>
        <v>17.59</v>
      </c>
      <c r="P33" s="15">
        <f t="shared" si="1"/>
        <v>17.59</v>
      </c>
      <c r="Q33" s="15">
        <f t="shared" si="2"/>
        <v>17.59</v>
      </c>
      <c r="R33" s="17">
        <f t="shared" si="3"/>
        <v>0</v>
      </c>
    </row>
    <row r="34" spans="1:18" s="8" customFormat="1" ht="28.5" x14ac:dyDescent="0.2">
      <c r="A34" s="20" t="s">
        <v>70</v>
      </c>
      <c r="B34" s="20" t="s">
        <v>33</v>
      </c>
      <c r="C34" s="20" t="s">
        <v>51</v>
      </c>
      <c r="D34" s="20" t="s">
        <v>68</v>
      </c>
      <c r="E34" s="21" t="s">
        <v>21</v>
      </c>
      <c r="F34" s="21">
        <v>21.39</v>
      </c>
      <c r="G34" s="21" t="s">
        <v>21</v>
      </c>
      <c r="H34" s="21" t="s">
        <v>21</v>
      </c>
      <c r="I34" s="21">
        <v>21.79</v>
      </c>
      <c r="J34" s="22">
        <v>27.99</v>
      </c>
      <c r="K34" s="22">
        <v>18.899999999999999</v>
      </c>
      <c r="L34" s="22">
        <v>21.2</v>
      </c>
      <c r="M34" s="22" t="s">
        <v>21</v>
      </c>
      <c r="N34" s="21" t="s">
        <v>21</v>
      </c>
      <c r="O34" s="22">
        <f t="shared" ref="O34:O59" si="4">MIN(E34:N34)</f>
        <v>18.899999999999999</v>
      </c>
      <c r="P34" s="22">
        <f t="shared" ref="P34:P59" si="5">MAX(E34:N34)</f>
        <v>27.99</v>
      </c>
      <c r="Q34" s="22">
        <f t="shared" ref="Q34:Q59" si="6">AVERAGE(E34:N34)</f>
        <v>22.253999999999998</v>
      </c>
      <c r="R34" s="23">
        <f t="shared" ref="R34:R59" si="7">P34/O34-1</f>
        <v>0.48095238095238102</v>
      </c>
    </row>
    <row r="35" spans="1:18" s="8" customFormat="1" x14ac:dyDescent="0.2">
      <c r="A35" s="13" t="s">
        <v>37</v>
      </c>
      <c r="B35" s="13" t="s">
        <v>40</v>
      </c>
      <c r="C35" s="13" t="s">
        <v>41</v>
      </c>
      <c r="D35" s="19"/>
      <c r="E35" s="14">
        <v>29.75</v>
      </c>
      <c r="F35" s="14">
        <v>19.989999999999998</v>
      </c>
      <c r="G35" s="15">
        <v>27.99</v>
      </c>
      <c r="H35" s="15">
        <v>27.9</v>
      </c>
      <c r="I35" s="15">
        <v>18.989999999999998</v>
      </c>
      <c r="J35" s="14">
        <v>22.49</v>
      </c>
      <c r="K35" s="15">
        <v>30.9</v>
      </c>
      <c r="L35" s="15">
        <v>27</v>
      </c>
      <c r="M35" s="15">
        <v>28.99</v>
      </c>
      <c r="N35" s="15">
        <v>27.9</v>
      </c>
      <c r="O35" s="15">
        <f t="shared" si="4"/>
        <v>18.989999999999998</v>
      </c>
      <c r="P35" s="15">
        <f t="shared" si="5"/>
        <v>30.9</v>
      </c>
      <c r="Q35" s="15">
        <f t="shared" si="6"/>
        <v>26.189999999999998</v>
      </c>
      <c r="R35" s="17">
        <f t="shared" si="7"/>
        <v>0.62717219589257511</v>
      </c>
    </row>
    <row r="36" spans="1:18" s="8" customFormat="1" x14ac:dyDescent="0.2">
      <c r="A36" s="13" t="s">
        <v>62</v>
      </c>
      <c r="B36" s="13" t="s">
        <v>53</v>
      </c>
      <c r="C36" s="13" t="s">
        <v>52</v>
      </c>
      <c r="D36" s="13"/>
      <c r="E36" s="14">
        <v>22.95</v>
      </c>
      <c r="F36" s="14">
        <v>23.49</v>
      </c>
      <c r="G36" s="15">
        <v>19.989999999999998</v>
      </c>
      <c r="H36" s="15">
        <v>33.49</v>
      </c>
      <c r="I36" s="15">
        <v>26.99</v>
      </c>
      <c r="J36" s="15">
        <v>29.99</v>
      </c>
      <c r="K36" s="15">
        <v>28.99</v>
      </c>
      <c r="L36" s="15">
        <v>19.899999999999999</v>
      </c>
      <c r="M36" s="15" t="s">
        <v>21</v>
      </c>
      <c r="N36" s="14" t="s">
        <v>21</v>
      </c>
      <c r="O36" s="15">
        <f t="shared" si="4"/>
        <v>19.899999999999999</v>
      </c>
      <c r="P36" s="15">
        <f t="shared" si="5"/>
        <v>33.49</v>
      </c>
      <c r="Q36" s="15">
        <f t="shared" si="6"/>
        <v>25.723749999999999</v>
      </c>
      <c r="R36" s="17">
        <f t="shared" si="7"/>
        <v>0.68291457286432178</v>
      </c>
    </row>
    <row r="37" spans="1:18" s="8" customFormat="1" x14ac:dyDescent="0.2">
      <c r="A37" s="20" t="s">
        <v>70</v>
      </c>
      <c r="B37" s="20" t="s">
        <v>63</v>
      </c>
      <c r="C37" s="20" t="s">
        <v>51</v>
      </c>
      <c r="D37" s="20" t="s">
        <v>71</v>
      </c>
      <c r="E37" s="21">
        <v>22.8</v>
      </c>
      <c r="F37" s="21">
        <v>23.29</v>
      </c>
      <c r="G37" s="22">
        <v>32.99</v>
      </c>
      <c r="H37" s="22">
        <v>20.99</v>
      </c>
      <c r="I37" s="22">
        <v>22.99</v>
      </c>
      <c r="J37" s="22">
        <v>24.59</v>
      </c>
      <c r="K37" s="22">
        <v>24.39</v>
      </c>
      <c r="L37" s="22" t="s">
        <v>21</v>
      </c>
      <c r="M37" s="22">
        <v>23.99</v>
      </c>
      <c r="N37" s="21" t="s">
        <v>21</v>
      </c>
      <c r="O37" s="22">
        <f t="shared" si="4"/>
        <v>20.99</v>
      </c>
      <c r="P37" s="22">
        <f t="shared" si="5"/>
        <v>32.99</v>
      </c>
      <c r="Q37" s="22">
        <f t="shared" si="6"/>
        <v>24.503750000000004</v>
      </c>
      <c r="R37" s="23">
        <f t="shared" si="7"/>
        <v>0.57170080990948091</v>
      </c>
    </row>
    <row r="38" spans="1:18" s="8" customFormat="1" ht="28.5" x14ac:dyDescent="0.2">
      <c r="A38" s="20" t="s">
        <v>70</v>
      </c>
      <c r="B38" s="20" t="s">
        <v>63</v>
      </c>
      <c r="C38" s="20" t="s">
        <v>51</v>
      </c>
      <c r="D38" s="20" t="s">
        <v>64</v>
      </c>
      <c r="E38" s="21">
        <v>22.8</v>
      </c>
      <c r="F38" s="21">
        <v>23.29</v>
      </c>
      <c r="G38" s="22">
        <v>32.99</v>
      </c>
      <c r="H38" s="22">
        <v>20.99</v>
      </c>
      <c r="I38" s="22">
        <v>22.99</v>
      </c>
      <c r="J38" s="21" t="s">
        <v>21</v>
      </c>
      <c r="K38" s="22">
        <v>24.39</v>
      </c>
      <c r="L38" s="22">
        <v>24.39</v>
      </c>
      <c r="M38" s="22">
        <v>23.99</v>
      </c>
      <c r="N38" s="21" t="s">
        <v>21</v>
      </c>
      <c r="O38" s="22">
        <f t="shared" si="4"/>
        <v>20.99</v>
      </c>
      <c r="P38" s="22">
        <f t="shared" si="5"/>
        <v>32.99</v>
      </c>
      <c r="Q38" s="22">
        <f t="shared" si="6"/>
        <v>24.478749999999998</v>
      </c>
      <c r="R38" s="23">
        <f t="shared" si="7"/>
        <v>0.57170080990948091</v>
      </c>
    </row>
    <row r="39" spans="1:18" s="8" customFormat="1" ht="42.75" x14ac:dyDescent="0.2">
      <c r="A39" s="20" t="s">
        <v>70</v>
      </c>
      <c r="B39" s="20" t="s">
        <v>63</v>
      </c>
      <c r="C39" s="20" t="s">
        <v>65</v>
      </c>
      <c r="D39" s="20" t="s">
        <v>66</v>
      </c>
      <c r="E39" s="21" t="s">
        <v>21</v>
      </c>
      <c r="F39" s="21">
        <v>26.99</v>
      </c>
      <c r="G39" s="22">
        <v>22.99</v>
      </c>
      <c r="H39" s="22">
        <v>20.99</v>
      </c>
      <c r="I39" s="22" t="s">
        <v>21</v>
      </c>
      <c r="J39" s="21" t="s">
        <v>21</v>
      </c>
      <c r="K39" s="22">
        <v>24.39</v>
      </c>
      <c r="L39" s="22">
        <v>24.39</v>
      </c>
      <c r="M39" s="22">
        <v>23.99</v>
      </c>
      <c r="N39" s="21" t="s">
        <v>21</v>
      </c>
      <c r="O39" s="22">
        <f t="shared" si="4"/>
        <v>20.99</v>
      </c>
      <c r="P39" s="22">
        <f t="shared" si="5"/>
        <v>26.99</v>
      </c>
      <c r="Q39" s="22">
        <f t="shared" si="6"/>
        <v>23.956666666666667</v>
      </c>
      <c r="R39" s="23">
        <f t="shared" si="7"/>
        <v>0.28585040495474034</v>
      </c>
    </row>
    <row r="40" spans="1:18" s="8" customFormat="1" ht="28.5" x14ac:dyDescent="0.2">
      <c r="A40" s="20" t="s">
        <v>90</v>
      </c>
      <c r="B40" s="20" t="s">
        <v>94</v>
      </c>
      <c r="C40" s="20">
        <v>1</v>
      </c>
      <c r="D40" s="20" t="s">
        <v>95</v>
      </c>
      <c r="E40" s="21" t="s">
        <v>21</v>
      </c>
      <c r="F40" s="25" t="s">
        <v>21</v>
      </c>
      <c r="G40" s="22">
        <v>27.99</v>
      </c>
      <c r="H40" s="21" t="s">
        <v>21</v>
      </c>
      <c r="I40" s="21" t="s">
        <v>21</v>
      </c>
      <c r="J40" s="22">
        <v>21.99</v>
      </c>
      <c r="K40" s="21" t="s">
        <v>21</v>
      </c>
      <c r="L40" s="22" t="s">
        <v>21</v>
      </c>
      <c r="M40" s="22" t="s">
        <v>21</v>
      </c>
      <c r="N40" s="21" t="s">
        <v>21</v>
      </c>
      <c r="O40" s="22">
        <f t="shared" si="4"/>
        <v>21.99</v>
      </c>
      <c r="P40" s="22">
        <f t="shared" si="5"/>
        <v>27.99</v>
      </c>
      <c r="Q40" s="22">
        <f t="shared" si="6"/>
        <v>24.99</v>
      </c>
      <c r="R40" s="23">
        <f t="shared" si="7"/>
        <v>0.27285129604365621</v>
      </c>
    </row>
    <row r="41" spans="1:18" s="8" customFormat="1" ht="28.5" x14ac:dyDescent="0.2">
      <c r="A41" s="20" t="s">
        <v>78</v>
      </c>
      <c r="B41" s="20" t="s">
        <v>87</v>
      </c>
      <c r="C41" s="20" t="s">
        <v>88</v>
      </c>
      <c r="D41" s="20" t="s">
        <v>89</v>
      </c>
      <c r="E41" s="21" t="s">
        <v>21</v>
      </c>
      <c r="F41" s="25" t="s">
        <v>21</v>
      </c>
      <c r="G41" s="21" t="s">
        <v>21</v>
      </c>
      <c r="H41" s="21" t="s">
        <v>21</v>
      </c>
      <c r="I41" s="21" t="s">
        <v>21</v>
      </c>
      <c r="J41" s="22">
        <v>22.99</v>
      </c>
      <c r="K41" s="22">
        <v>22.99</v>
      </c>
      <c r="L41" s="22">
        <v>22</v>
      </c>
      <c r="M41" s="22" t="s">
        <v>21</v>
      </c>
      <c r="N41" s="21" t="s">
        <v>21</v>
      </c>
      <c r="O41" s="22">
        <f t="shared" si="4"/>
        <v>22</v>
      </c>
      <c r="P41" s="22">
        <f t="shared" si="5"/>
        <v>22.99</v>
      </c>
      <c r="Q41" s="22">
        <f t="shared" si="6"/>
        <v>22.659999999999997</v>
      </c>
      <c r="R41" s="23">
        <f t="shared" si="7"/>
        <v>4.4999999999999929E-2</v>
      </c>
    </row>
    <row r="42" spans="1:18" s="8" customFormat="1" x14ac:dyDescent="0.2">
      <c r="A42" s="13" t="s">
        <v>62</v>
      </c>
      <c r="B42" s="13" t="s">
        <v>63</v>
      </c>
      <c r="C42" s="13" t="s">
        <v>52</v>
      </c>
      <c r="D42" s="13" t="s">
        <v>45</v>
      </c>
      <c r="E42" s="14">
        <v>28.9</v>
      </c>
      <c r="F42" s="14" t="s">
        <v>21</v>
      </c>
      <c r="G42" s="15">
        <v>49.99</v>
      </c>
      <c r="H42" s="15">
        <v>39.9</v>
      </c>
      <c r="I42" s="15">
        <v>23.49</v>
      </c>
      <c r="J42" s="15">
        <v>28.59</v>
      </c>
      <c r="K42" s="15">
        <v>28.89</v>
      </c>
      <c r="L42" s="14" t="s">
        <v>21</v>
      </c>
      <c r="M42" s="15">
        <v>22.49</v>
      </c>
      <c r="N42" s="14">
        <v>22.9</v>
      </c>
      <c r="O42" s="15">
        <f t="shared" si="4"/>
        <v>22.49</v>
      </c>
      <c r="P42" s="15">
        <f t="shared" si="5"/>
        <v>49.99</v>
      </c>
      <c r="Q42" s="15">
        <f t="shared" si="6"/>
        <v>30.643750000000001</v>
      </c>
      <c r="R42" s="17">
        <f t="shared" si="7"/>
        <v>1.2227656736327259</v>
      </c>
    </row>
    <row r="43" spans="1:18" s="8" customFormat="1" ht="28.5" x14ac:dyDescent="0.2">
      <c r="A43" s="20" t="s">
        <v>37</v>
      </c>
      <c r="B43" s="20" t="s">
        <v>53</v>
      </c>
      <c r="C43" s="20" t="s">
        <v>54</v>
      </c>
      <c r="D43" s="20" t="s">
        <v>55</v>
      </c>
      <c r="E43" s="21">
        <v>28.9</v>
      </c>
      <c r="F43" s="21" t="s">
        <v>21</v>
      </c>
      <c r="G43" s="22">
        <v>24.99</v>
      </c>
      <c r="H43" s="22">
        <v>24.59</v>
      </c>
      <c r="I43" s="22">
        <v>24.9</v>
      </c>
      <c r="J43" s="24" t="s">
        <v>21</v>
      </c>
      <c r="K43" s="22">
        <v>26.24</v>
      </c>
      <c r="L43" s="21" t="s">
        <v>21</v>
      </c>
      <c r="M43" s="22">
        <v>22.99</v>
      </c>
      <c r="N43" s="22" t="s">
        <v>21</v>
      </c>
      <c r="O43" s="22">
        <f t="shared" si="4"/>
        <v>22.99</v>
      </c>
      <c r="P43" s="22">
        <f t="shared" si="5"/>
        <v>28.9</v>
      </c>
      <c r="Q43" s="22">
        <f t="shared" si="6"/>
        <v>25.435000000000002</v>
      </c>
      <c r="R43" s="23">
        <f t="shared" si="7"/>
        <v>0.25706829056111347</v>
      </c>
    </row>
    <row r="44" spans="1:18" s="8" customFormat="1" ht="42.75" x14ac:dyDescent="0.2">
      <c r="A44" s="20" t="s">
        <v>37</v>
      </c>
      <c r="B44" s="20" t="s">
        <v>53</v>
      </c>
      <c r="C44" s="20" t="s">
        <v>54</v>
      </c>
      <c r="D44" s="20" t="s">
        <v>56</v>
      </c>
      <c r="E44" s="21">
        <v>28.9</v>
      </c>
      <c r="F44" s="21" t="s">
        <v>21</v>
      </c>
      <c r="G44" s="22">
        <v>24.99</v>
      </c>
      <c r="H44" s="22">
        <v>33.49</v>
      </c>
      <c r="I44" s="22" t="s">
        <v>21</v>
      </c>
      <c r="J44" s="22">
        <v>28.49</v>
      </c>
      <c r="K44" s="22">
        <v>24</v>
      </c>
      <c r="L44" s="21" t="s">
        <v>21</v>
      </c>
      <c r="M44" s="22">
        <v>22.99</v>
      </c>
      <c r="N44" s="22" t="s">
        <v>21</v>
      </c>
      <c r="O44" s="22">
        <f t="shared" si="4"/>
        <v>22.99</v>
      </c>
      <c r="P44" s="22">
        <f t="shared" si="5"/>
        <v>33.49</v>
      </c>
      <c r="Q44" s="22">
        <f t="shared" si="6"/>
        <v>27.143333333333334</v>
      </c>
      <c r="R44" s="23">
        <f t="shared" si="7"/>
        <v>0.45672031317964357</v>
      </c>
    </row>
    <row r="45" spans="1:18" s="8" customFormat="1" x14ac:dyDescent="0.2">
      <c r="A45" s="20" t="s">
        <v>37</v>
      </c>
      <c r="B45" s="20" t="s">
        <v>42</v>
      </c>
      <c r="C45" s="20" t="s">
        <v>41</v>
      </c>
      <c r="D45" s="20" t="s">
        <v>45</v>
      </c>
      <c r="E45" s="21">
        <v>29.75</v>
      </c>
      <c r="F45" s="21">
        <v>28.49</v>
      </c>
      <c r="G45" s="22">
        <v>27.99</v>
      </c>
      <c r="H45" s="21" t="s">
        <v>21</v>
      </c>
      <c r="I45" s="21">
        <v>29.99</v>
      </c>
      <c r="J45" s="21" t="s">
        <v>21</v>
      </c>
      <c r="K45" s="22">
        <v>30.9</v>
      </c>
      <c r="L45" s="22">
        <v>27</v>
      </c>
      <c r="M45" s="22">
        <v>28.99</v>
      </c>
      <c r="N45" s="22">
        <v>27.9</v>
      </c>
      <c r="O45" s="22">
        <f t="shared" si="4"/>
        <v>27</v>
      </c>
      <c r="P45" s="22">
        <f t="shared" si="5"/>
        <v>30.9</v>
      </c>
      <c r="Q45" s="22">
        <f t="shared" si="6"/>
        <v>28.876249999999999</v>
      </c>
      <c r="R45" s="23">
        <f t="shared" si="7"/>
        <v>0.14444444444444438</v>
      </c>
    </row>
    <row r="46" spans="1:18" s="8" customFormat="1" x14ac:dyDescent="0.2">
      <c r="A46" s="20" t="s">
        <v>70</v>
      </c>
      <c r="B46" s="20" t="s">
        <v>63</v>
      </c>
      <c r="C46" s="20" t="s">
        <v>52</v>
      </c>
      <c r="D46" s="20" t="s">
        <v>71</v>
      </c>
      <c r="E46" s="21">
        <v>37.9</v>
      </c>
      <c r="F46" s="21">
        <v>39.99</v>
      </c>
      <c r="G46" s="22">
        <v>46.99</v>
      </c>
      <c r="H46" s="22">
        <v>29.75</v>
      </c>
      <c r="I46" s="22">
        <v>33.99</v>
      </c>
      <c r="J46" s="22">
        <v>38.590000000000003</v>
      </c>
      <c r="K46" s="22">
        <v>37.99</v>
      </c>
      <c r="L46" s="22" t="s">
        <v>21</v>
      </c>
      <c r="M46" s="22">
        <v>37.49</v>
      </c>
      <c r="N46" s="21" t="s">
        <v>21</v>
      </c>
      <c r="O46" s="22">
        <f t="shared" si="4"/>
        <v>29.75</v>
      </c>
      <c r="P46" s="22">
        <f t="shared" si="5"/>
        <v>46.99</v>
      </c>
      <c r="Q46" s="22">
        <f t="shared" si="6"/>
        <v>37.83625</v>
      </c>
      <c r="R46" s="23">
        <f t="shared" si="7"/>
        <v>0.57949579831932785</v>
      </c>
    </row>
    <row r="47" spans="1:18" s="8" customFormat="1" ht="28.5" x14ac:dyDescent="0.2">
      <c r="A47" s="13" t="s">
        <v>37</v>
      </c>
      <c r="B47" s="13" t="s">
        <v>50</v>
      </c>
      <c r="C47" s="13" t="s">
        <v>52</v>
      </c>
      <c r="D47" s="16"/>
      <c r="E47" s="14">
        <v>29.8</v>
      </c>
      <c r="F47" s="14" t="s">
        <v>21</v>
      </c>
      <c r="G47" s="15">
        <v>50.99</v>
      </c>
      <c r="H47" s="15" t="s">
        <v>21</v>
      </c>
      <c r="I47" s="15">
        <v>33.49</v>
      </c>
      <c r="J47" s="15">
        <v>39.99</v>
      </c>
      <c r="K47" s="15">
        <v>39.99</v>
      </c>
      <c r="L47" s="14" t="s">
        <v>21</v>
      </c>
      <c r="M47" s="15">
        <v>38.99</v>
      </c>
      <c r="N47" s="15" t="s">
        <v>21</v>
      </c>
      <c r="O47" s="15">
        <f t="shared" si="4"/>
        <v>29.8</v>
      </c>
      <c r="P47" s="15">
        <f t="shared" si="5"/>
        <v>50.99</v>
      </c>
      <c r="Q47" s="15">
        <f t="shared" si="6"/>
        <v>38.875000000000007</v>
      </c>
      <c r="R47" s="17">
        <f t="shared" si="7"/>
        <v>0.71107382550335574</v>
      </c>
    </row>
    <row r="48" spans="1:18" s="8" customFormat="1" x14ac:dyDescent="0.2">
      <c r="A48" s="20" t="s">
        <v>37</v>
      </c>
      <c r="B48" s="20" t="s">
        <v>42</v>
      </c>
      <c r="C48" s="20" t="s">
        <v>43</v>
      </c>
      <c r="D48" s="20" t="s">
        <v>44</v>
      </c>
      <c r="E48" s="21" t="s">
        <v>21</v>
      </c>
      <c r="F48" s="21">
        <v>39.99</v>
      </c>
      <c r="G48" s="22">
        <v>39.979999999999997</v>
      </c>
      <c r="H48" s="22">
        <v>38.39</v>
      </c>
      <c r="I48" s="22" t="s">
        <v>21</v>
      </c>
      <c r="J48" s="21" t="s">
        <v>21</v>
      </c>
      <c r="K48" s="22">
        <v>31.19</v>
      </c>
      <c r="L48" s="21" t="s">
        <v>21</v>
      </c>
      <c r="M48" s="22">
        <v>43.99</v>
      </c>
      <c r="N48" s="22" t="s">
        <v>21</v>
      </c>
      <c r="O48" s="22">
        <f t="shared" si="4"/>
        <v>31.19</v>
      </c>
      <c r="P48" s="22">
        <f t="shared" si="5"/>
        <v>43.99</v>
      </c>
      <c r="Q48" s="22">
        <f t="shared" si="6"/>
        <v>38.708000000000006</v>
      </c>
      <c r="R48" s="23">
        <f t="shared" si="7"/>
        <v>0.41038794485411989</v>
      </c>
    </row>
    <row r="49" spans="1:18" s="8" customFormat="1" ht="28.5" x14ac:dyDescent="0.2">
      <c r="A49" s="20" t="s">
        <v>90</v>
      </c>
      <c r="B49" s="20" t="s">
        <v>91</v>
      </c>
      <c r="C49" s="20">
        <v>1</v>
      </c>
      <c r="D49" s="20" t="s">
        <v>92</v>
      </c>
      <c r="E49" s="21" t="s">
        <v>21</v>
      </c>
      <c r="F49" s="25" t="s">
        <v>93</v>
      </c>
      <c r="G49" s="21" t="s">
        <v>21</v>
      </c>
      <c r="H49" s="21" t="s">
        <v>21</v>
      </c>
      <c r="I49" s="21" t="s">
        <v>21</v>
      </c>
      <c r="J49" s="21" t="s">
        <v>21</v>
      </c>
      <c r="K49" s="22">
        <v>35.69</v>
      </c>
      <c r="L49" s="22">
        <v>31.3</v>
      </c>
      <c r="M49" s="22" t="s">
        <v>21</v>
      </c>
      <c r="N49" s="21" t="s">
        <v>21</v>
      </c>
      <c r="O49" s="22">
        <f t="shared" si="4"/>
        <v>31.3</v>
      </c>
      <c r="P49" s="22">
        <f t="shared" si="5"/>
        <v>35.69</v>
      </c>
      <c r="Q49" s="22">
        <f t="shared" si="6"/>
        <v>33.494999999999997</v>
      </c>
      <c r="R49" s="23">
        <f t="shared" si="7"/>
        <v>0.14025559105431307</v>
      </c>
    </row>
    <row r="50" spans="1:18" s="8" customFormat="1" ht="28.5" x14ac:dyDescent="0.2">
      <c r="A50" s="20" t="s">
        <v>74</v>
      </c>
      <c r="B50" s="20" t="s">
        <v>63</v>
      </c>
      <c r="C50" s="20" t="s">
        <v>51</v>
      </c>
      <c r="D50" s="20" t="s">
        <v>75</v>
      </c>
      <c r="E50" s="21" t="s">
        <v>21</v>
      </c>
      <c r="F50" s="21" t="s">
        <v>21</v>
      </c>
      <c r="G50" s="21" t="s">
        <v>21</v>
      </c>
      <c r="H50" s="22">
        <v>32.54</v>
      </c>
      <c r="I50" s="22" t="s">
        <v>21</v>
      </c>
      <c r="J50" s="22">
        <v>41.99</v>
      </c>
      <c r="K50" s="22">
        <v>41.99</v>
      </c>
      <c r="L50" s="22">
        <v>41.99</v>
      </c>
      <c r="M50" s="22">
        <v>34.99</v>
      </c>
      <c r="N50" s="21" t="s">
        <v>21</v>
      </c>
      <c r="O50" s="22">
        <f t="shared" si="4"/>
        <v>32.54</v>
      </c>
      <c r="P50" s="22">
        <f t="shared" si="5"/>
        <v>41.99</v>
      </c>
      <c r="Q50" s="22">
        <f t="shared" si="6"/>
        <v>38.700000000000003</v>
      </c>
      <c r="R50" s="23">
        <f t="shared" si="7"/>
        <v>0.29041180086047946</v>
      </c>
    </row>
    <row r="51" spans="1:18" s="8" customFormat="1" x14ac:dyDescent="0.2">
      <c r="A51" s="20" t="s">
        <v>28</v>
      </c>
      <c r="B51" s="20" t="s">
        <v>29</v>
      </c>
      <c r="C51" s="20" t="s">
        <v>30</v>
      </c>
      <c r="D51" s="20"/>
      <c r="E51" s="21" t="s">
        <v>21</v>
      </c>
      <c r="F51" s="21" t="s">
        <v>21</v>
      </c>
      <c r="G51" s="24" t="s">
        <v>21</v>
      </c>
      <c r="H51" s="21" t="s">
        <v>21</v>
      </c>
      <c r="I51" s="21" t="s">
        <v>21</v>
      </c>
      <c r="J51" s="22">
        <v>46.99</v>
      </c>
      <c r="K51" s="22">
        <v>32.89</v>
      </c>
      <c r="L51" s="22">
        <v>46.99</v>
      </c>
      <c r="M51" s="22">
        <v>46.99</v>
      </c>
      <c r="N51" s="21" t="s">
        <v>21</v>
      </c>
      <c r="O51" s="22">
        <f t="shared" si="4"/>
        <v>32.89</v>
      </c>
      <c r="P51" s="22">
        <f t="shared" si="5"/>
        <v>46.99</v>
      </c>
      <c r="Q51" s="22">
        <f t="shared" si="6"/>
        <v>43.465000000000003</v>
      </c>
      <c r="R51" s="23">
        <f t="shared" si="7"/>
        <v>0.42870173304955927</v>
      </c>
    </row>
    <row r="52" spans="1:18" s="8" customFormat="1" ht="42.75" x14ac:dyDescent="0.2">
      <c r="A52" s="20" t="s">
        <v>18</v>
      </c>
      <c r="B52" s="20" t="s">
        <v>23</v>
      </c>
      <c r="C52" s="20" t="s">
        <v>24</v>
      </c>
      <c r="D52" s="20">
        <v>34</v>
      </c>
      <c r="E52" s="21" t="s">
        <v>21</v>
      </c>
      <c r="F52" s="21" t="s">
        <v>21</v>
      </c>
      <c r="G52" s="22">
        <v>45.99</v>
      </c>
      <c r="H52" s="21" t="s">
        <v>21</v>
      </c>
      <c r="I52" s="21">
        <v>45.99</v>
      </c>
      <c r="J52" s="22">
        <v>41.59</v>
      </c>
      <c r="K52" s="22">
        <v>44.9</v>
      </c>
      <c r="L52" s="22">
        <v>40</v>
      </c>
      <c r="M52" s="22">
        <v>39.49</v>
      </c>
      <c r="N52" s="21" t="s">
        <v>21</v>
      </c>
      <c r="O52" s="22">
        <f t="shared" si="4"/>
        <v>39.49</v>
      </c>
      <c r="P52" s="22">
        <f t="shared" si="5"/>
        <v>45.99</v>
      </c>
      <c r="Q52" s="22">
        <f t="shared" si="6"/>
        <v>42.993333333333332</v>
      </c>
      <c r="R52" s="23">
        <f t="shared" si="7"/>
        <v>0.16459863256520646</v>
      </c>
    </row>
    <row r="53" spans="1:18" s="8" customFormat="1" x14ac:dyDescent="0.2">
      <c r="A53" s="13" t="s">
        <v>28</v>
      </c>
      <c r="B53" s="13" t="s">
        <v>31</v>
      </c>
      <c r="C53" s="13" t="s">
        <v>35</v>
      </c>
      <c r="D53" s="13"/>
      <c r="E53" s="14" t="s">
        <v>21</v>
      </c>
      <c r="F53" s="14" t="s">
        <v>21</v>
      </c>
      <c r="G53" s="18" t="s">
        <v>21</v>
      </c>
      <c r="H53" s="14">
        <v>39.9</v>
      </c>
      <c r="I53" s="14">
        <v>64.989999999999995</v>
      </c>
      <c r="J53" s="15">
        <v>65.989999999999995</v>
      </c>
      <c r="K53" s="15">
        <v>75.989999999999995</v>
      </c>
      <c r="L53" s="15">
        <v>53.68</v>
      </c>
      <c r="M53" s="15">
        <v>66.989999999999995</v>
      </c>
      <c r="N53" s="14">
        <v>58.9</v>
      </c>
      <c r="O53" s="15">
        <f t="shared" si="4"/>
        <v>39.9</v>
      </c>
      <c r="P53" s="15">
        <f t="shared" si="5"/>
        <v>75.989999999999995</v>
      </c>
      <c r="Q53" s="15">
        <f t="shared" si="6"/>
        <v>60.92</v>
      </c>
      <c r="R53" s="17">
        <f t="shared" si="7"/>
        <v>0.90451127819548871</v>
      </c>
    </row>
    <row r="54" spans="1:18" s="8" customFormat="1" x14ac:dyDescent="0.2">
      <c r="A54" s="13" t="s">
        <v>28</v>
      </c>
      <c r="B54" s="13" t="s">
        <v>36</v>
      </c>
      <c r="C54" s="13" t="s">
        <v>35</v>
      </c>
      <c r="D54" s="13"/>
      <c r="E54" s="14">
        <v>77.5</v>
      </c>
      <c r="F54" s="14" t="s">
        <v>21</v>
      </c>
      <c r="G54" s="18" t="s">
        <v>21</v>
      </c>
      <c r="H54" s="14">
        <v>58.9</v>
      </c>
      <c r="I54" s="14">
        <v>69.989999999999995</v>
      </c>
      <c r="J54" s="15">
        <v>69.900000000000006</v>
      </c>
      <c r="K54" s="15">
        <v>74.900000000000006</v>
      </c>
      <c r="L54" s="15">
        <v>39.9</v>
      </c>
      <c r="M54" s="15">
        <v>69.989999999999995</v>
      </c>
      <c r="N54" s="15">
        <v>42</v>
      </c>
      <c r="O54" s="15">
        <f t="shared" si="4"/>
        <v>39.9</v>
      </c>
      <c r="P54" s="15">
        <f t="shared" si="5"/>
        <v>77.5</v>
      </c>
      <c r="Q54" s="15">
        <f t="shared" si="6"/>
        <v>62.884999999999991</v>
      </c>
      <c r="R54" s="17">
        <f t="shared" si="7"/>
        <v>0.94235588972431095</v>
      </c>
    </row>
    <row r="55" spans="1:18" s="8" customFormat="1" ht="42.75" x14ac:dyDescent="0.2">
      <c r="A55" s="13" t="s">
        <v>18</v>
      </c>
      <c r="B55" s="13" t="s">
        <v>27</v>
      </c>
      <c r="C55" s="13" t="s">
        <v>22</v>
      </c>
      <c r="D55" s="13">
        <v>30</v>
      </c>
      <c r="E55" s="14">
        <v>89.9</v>
      </c>
      <c r="F55" s="14">
        <v>69.989999999999995</v>
      </c>
      <c r="G55" s="15">
        <v>79.98</v>
      </c>
      <c r="H55" s="15" t="s">
        <v>21</v>
      </c>
      <c r="I55" s="15">
        <v>61.99</v>
      </c>
      <c r="J55" s="14" t="s">
        <v>21</v>
      </c>
      <c r="K55" s="15" t="s">
        <v>21</v>
      </c>
      <c r="L55" s="15">
        <v>52.56</v>
      </c>
      <c r="M55" s="14" t="s">
        <v>21</v>
      </c>
      <c r="N55" s="14" t="s">
        <v>21</v>
      </c>
      <c r="O55" s="15">
        <f t="shared" si="4"/>
        <v>52.56</v>
      </c>
      <c r="P55" s="15">
        <f t="shared" si="5"/>
        <v>89.9</v>
      </c>
      <c r="Q55" s="15">
        <f t="shared" si="6"/>
        <v>70.884</v>
      </c>
      <c r="R55" s="17">
        <f t="shared" si="7"/>
        <v>0.71042617960426191</v>
      </c>
    </row>
    <row r="56" spans="1:18" s="8" customFormat="1" ht="28.5" x14ac:dyDescent="0.2">
      <c r="A56" s="20" t="s">
        <v>18</v>
      </c>
      <c r="B56" s="20" t="s">
        <v>19</v>
      </c>
      <c r="C56" s="20" t="s">
        <v>20</v>
      </c>
      <c r="D56" s="20">
        <v>50</v>
      </c>
      <c r="E56" s="21" t="s">
        <v>21</v>
      </c>
      <c r="F56" s="21">
        <v>70.08</v>
      </c>
      <c r="G56" s="21" t="s">
        <v>21</v>
      </c>
      <c r="H56" s="21" t="s">
        <v>21</v>
      </c>
      <c r="I56" s="21">
        <v>71.900000000000006</v>
      </c>
      <c r="J56" s="22">
        <v>79.989999999999995</v>
      </c>
      <c r="K56" s="22">
        <v>83.9</v>
      </c>
      <c r="L56" s="22">
        <v>67.14</v>
      </c>
      <c r="M56" s="21" t="s">
        <v>21</v>
      </c>
      <c r="N56" s="21" t="s">
        <v>21</v>
      </c>
      <c r="O56" s="22">
        <f t="shared" si="4"/>
        <v>67.14</v>
      </c>
      <c r="P56" s="22">
        <f t="shared" si="5"/>
        <v>83.9</v>
      </c>
      <c r="Q56" s="22">
        <f t="shared" si="6"/>
        <v>74.602000000000004</v>
      </c>
      <c r="R56" s="23">
        <f t="shared" si="7"/>
        <v>0.2496276437295204</v>
      </c>
    </row>
    <row r="57" spans="1:18" s="8" customFormat="1" ht="28.5" x14ac:dyDescent="0.2">
      <c r="A57" s="20" t="s">
        <v>18</v>
      </c>
      <c r="B57" s="20" t="s">
        <v>19</v>
      </c>
      <c r="C57" s="20" t="s">
        <v>22</v>
      </c>
      <c r="D57" s="20">
        <v>60</v>
      </c>
      <c r="E57" s="21" t="s">
        <v>21</v>
      </c>
      <c r="F57" s="21">
        <v>99.9</v>
      </c>
      <c r="G57" s="22">
        <v>112.99</v>
      </c>
      <c r="H57" s="22">
        <v>99.99</v>
      </c>
      <c r="I57" s="22" t="s">
        <v>21</v>
      </c>
      <c r="J57" s="21" t="s">
        <v>21</v>
      </c>
      <c r="K57" s="21" t="s">
        <v>21</v>
      </c>
      <c r="L57" s="21" t="s">
        <v>21</v>
      </c>
      <c r="M57" s="21" t="s">
        <v>21</v>
      </c>
      <c r="N57" s="22">
        <v>89.9</v>
      </c>
      <c r="O57" s="22">
        <f t="shared" si="4"/>
        <v>89.9</v>
      </c>
      <c r="P57" s="22">
        <f t="shared" si="5"/>
        <v>112.99</v>
      </c>
      <c r="Q57" s="22">
        <f t="shared" si="6"/>
        <v>100.69499999999999</v>
      </c>
      <c r="R57" s="23">
        <f t="shared" si="7"/>
        <v>0.25684093437152389</v>
      </c>
    </row>
    <row r="58" spans="1:18" s="8" customFormat="1" ht="28.5" x14ac:dyDescent="0.2">
      <c r="A58" s="20" t="s">
        <v>18</v>
      </c>
      <c r="B58" s="20" t="s">
        <v>19</v>
      </c>
      <c r="C58" s="20" t="s">
        <v>20</v>
      </c>
      <c r="D58" s="20">
        <v>72</v>
      </c>
      <c r="E58" s="21">
        <v>99.9</v>
      </c>
      <c r="F58" s="21" t="s">
        <v>21</v>
      </c>
      <c r="G58" s="22">
        <v>116.99</v>
      </c>
      <c r="H58" s="22">
        <v>109.99</v>
      </c>
      <c r="I58" s="22">
        <v>99.9</v>
      </c>
      <c r="J58" s="21" t="s">
        <v>21</v>
      </c>
      <c r="K58" s="21" t="s">
        <v>21</v>
      </c>
      <c r="L58" s="22">
        <v>100.44</v>
      </c>
      <c r="M58" s="22">
        <v>98.99</v>
      </c>
      <c r="N58" s="21" t="s">
        <v>21</v>
      </c>
      <c r="O58" s="22">
        <f t="shared" si="4"/>
        <v>98.99</v>
      </c>
      <c r="P58" s="22">
        <f t="shared" si="5"/>
        <v>116.99</v>
      </c>
      <c r="Q58" s="22">
        <f t="shared" si="6"/>
        <v>104.36833333333334</v>
      </c>
      <c r="R58" s="23">
        <f t="shared" si="7"/>
        <v>0.18183654914637848</v>
      </c>
    </row>
    <row r="59" spans="1:18" s="8" customFormat="1" ht="28.5" x14ac:dyDescent="0.2">
      <c r="A59" s="20" t="s">
        <v>18</v>
      </c>
      <c r="B59" s="20" t="s">
        <v>25</v>
      </c>
      <c r="C59" s="20" t="s">
        <v>26</v>
      </c>
      <c r="D59" s="20">
        <v>72</v>
      </c>
      <c r="E59" s="21" t="s">
        <v>21</v>
      </c>
      <c r="F59" s="21" t="s">
        <v>21</v>
      </c>
      <c r="G59" s="21" t="s">
        <v>21</v>
      </c>
      <c r="H59" s="22">
        <v>109.99</v>
      </c>
      <c r="I59" s="22">
        <v>79.8</v>
      </c>
      <c r="J59" s="22">
        <v>106.99</v>
      </c>
      <c r="K59" s="22">
        <v>101.99</v>
      </c>
      <c r="L59" s="21" t="s">
        <v>21</v>
      </c>
      <c r="M59" s="22">
        <v>98.99</v>
      </c>
      <c r="N59" s="21" t="s">
        <v>21</v>
      </c>
      <c r="O59" s="22">
        <f t="shared" si="4"/>
        <v>79.8</v>
      </c>
      <c r="P59" s="22">
        <f t="shared" si="5"/>
        <v>109.99</v>
      </c>
      <c r="Q59" s="22">
        <f t="shared" si="6"/>
        <v>99.551999999999992</v>
      </c>
      <c r="R59" s="23">
        <f t="shared" si="7"/>
        <v>0.37832080200501261</v>
      </c>
    </row>
  </sheetData>
  <sheetProtection algorithmName="SHA-512" hashValue="Y/yoqgiiziXQkT1EsCBY286Sxf/txqE7UPv/+TqGXsdPpyIvZMjggoOd5sR5xCWlW+U3QXvpm1A3y/UVLBcd0Q==" saltValue="6dSuNjfATH9hybgLPNPN8A==" spinCount="100000" sheet="1" objects="1" scenarios="1"/>
  <pageMargins left="0.51180555555555596" right="0.51180555555555596" top="0.31527777777777799" bottom="0.31527777777777799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zoomScaleNormal="100" workbookViewId="0">
      <selection activeCell="E11" sqref="E11"/>
    </sheetView>
  </sheetViews>
  <sheetFormatPr defaultColWidth="22" defaultRowHeight="15" x14ac:dyDescent="0.2"/>
  <cols>
    <col min="1" max="6" width="22" style="1"/>
    <col min="7" max="16" width="22" style="2"/>
    <col min="17" max="17" width="22" style="3"/>
    <col min="18" max="18" width="22" style="4"/>
  </cols>
  <sheetData>
    <row r="1" spans="1:18" ht="60" x14ac:dyDescent="0.25">
      <c r="A1" s="78" t="s">
        <v>0</v>
      </c>
      <c r="B1" s="78" t="s">
        <v>1</v>
      </c>
      <c r="C1" s="78" t="s">
        <v>2</v>
      </c>
      <c r="D1" s="78" t="s">
        <v>3</v>
      </c>
      <c r="E1" s="78" t="s">
        <v>4</v>
      </c>
      <c r="F1" s="78" t="s">
        <v>5</v>
      </c>
      <c r="G1" s="78" t="s">
        <v>6</v>
      </c>
      <c r="H1" s="78" t="s">
        <v>7</v>
      </c>
      <c r="I1" s="78" t="s">
        <v>8</v>
      </c>
      <c r="J1" s="78" t="s">
        <v>9</v>
      </c>
      <c r="K1" s="79" t="s">
        <v>10</v>
      </c>
      <c r="L1" s="80" t="s">
        <v>11</v>
      </c>
      <c r="M1" s="80" t="s">
        <v>12</v>
      </c>
      <c r="N1" s="80" t="s">
        <v>13</v>
      </c>
      <c r="O1" s="81" t="s">
        <v>14</v>
      </c>
      <c r="P1" s="81" t="s">
        <v>15</v>
      </c>
      <c r="Q1" s="82" t="s">
        <v>16</v>
      </c>
      <c r="R1" s="83" t="s">
        <v>17</v>
      </c>
    </row>
    <row r="2" spans="1:18" s="6" customFormat="1" ht="28.5" x14ac:dyDescent="0.2">
      <c r="A2" s="84" t="s">
        <v>18</v>
      </c>
      <c r="B2" s="84" t="s">
        <v>19</v>
      </c>
      <c r="C2" s="84" t="s">
        <v>20</v>
      </c>
      <c r="D2" s="84">
        <v>72</v>
      </c>
      <c r="E2" s="85">
        <v>99.9</v>
      </c>
      <c r="F2" s="85" t="s">
        <v>21</v>
      </c>
      <c r="G2" s="86">
        <v>116.99</v>
      </c>
      <c r="H2" s="86">
        <v>109.99</v>
      </c>
      <c r="I2" s="86">
        <v>99.9</v>
      </c>
      <c r="J2" s="85" t="s">
        <v>21</v>
      </c>
      <c r="K2" s="85" t="s">
        <v>21</v>
      </c>
      <c r="L2" s="86">
        <v>100.44</v>
      </c>
      <c r="M2" s="86">
        <v>98.99</v>
      </c>
      <c r="N2" s="85" t="s">
        <v>21</v>
      </c>
      <c r="O2" s="86">
        <f t="shared" ref="O2:O33" si="0">MIN(E2:N2)</f>
        <v>98.99</v>
      </c>
      <c r="P2" s="87">
        <f t="shared" ref="P2:P33" si="1">MAX(E2:N2)</f>
        <v>116.99</v>
      </c>
      <c r="Q2" s="22">
        <f t="shared" ref="Q2:Q33" si="2">AVERAGE(E2:N2)</f>
        <v>104.36833333333334</v>
      </c>
      <c r="R2" s="23">
        <f t="shared" ref="R2:R33" si="3">P2/O2-1</f>
        <v>0.18183654914637848</v>
      </c>
    </row>
    <row r="3" spans="1:18" s="6" customFormat="1" ht="28.5" x14ac:dyDescent="0.2">
      <c r="A3" s="84" t="s">
        <v>18</v>
      </c>
      <c r="B3" s="84" t="s">
        <v>19</v>
      </c>
      <c r="C3" s="84" t="s">
        <v>22</v>
      </c>
      <c r="D3" s="84">
        <v>60</v>
      </c>
      <c r="E3" s="85" t="s">
        <v>21</v>
      </c>
      <c r="F3" s="85">
        <v>99.9</v>
      </c>
      <c r="G3" s="86">
        <v>112.99</v>
      </c>
      <c r="H3" s="86">
        <v>99.99</v>
      </c>
      <c r="I3" s="86" t="s">
        <v>21</v>
      </c>
      <c r="J3" s="85" t="s">
        <v>21</v>
      </c>
      <c r="K3" s="85" t="s">
        <v>21</v>
      </c>
      <c r="L3" s="85" t="s">
        <v>21</v>
      </c>
      <c r="M3" s="85" t="s">
        <v>21</v>
      </c>
      <c r="N3" s="86">
        <v>89.9</v>
      </c>
      <c r="O3" s="86">
        <f t="shared" si="0"/>
        <v>89.9</v>
      </c>
      <c r="P3" s="87">
        <f t="shared" si="1"/>
        <v>112.99</v>
      </c>
      <c r="Q3" s="22">
        <f t="shared" si="2"/>
        <v>100.69499999999999</v>
      </c>
      <c r="R3" s="23">
        <f t="shared" si="3"/>
        <v>0.25684093437152389</v>
      </c>
    </row>
    <row r="4" spans="1:18" s="6" customFormat="1" ht="28.5" x14ac:dyDescent="0.2">
      <c r="A4" s="84" t="s">
        <v>18</v>
      </c>
      <c r="B4" s="84" t="s">
        <v>25</v>
      </c>
      <c r="C4" s="84" t="s">
        <v>26</v>
      </c>
      <c r="D4" s="84">
        <v>72</v>
      </c>
      <c r="E4" s="85" t="s">
        <v>21</v>
      </c>
      <c r="F4" s="85" t="s">
        <v>21</v>
      </c>
      <c r="G4" s="85" t="s">
        <v>21</v>
      </c>
      <c r="H4" s="86">
        <v>109.99</v>
      </c>
      <c r="I4" s="86">
        <v>79.8</v>
      </c>
      <c r="J4" s="86">
        <v>106.99</v>
      </c>
      <c r="K4" s="86">
        <v>101.99</v>
      </c>
      <c r="L4" s="85" t="s">
        <v>21</v>
      </c>
      <c r="M4" s="86">
        <v>98.99</v>
      </c>
      <c r="N4" s="85" t="s">
        <v>21</v>
      </c>
      <c r="O4" s="86">
        <f t="shared" si="0"/>
        <v>79.8</v>
      </c>
      <c r="P4" s="87">
        <f t="shared" si="1"/>
        <v>109.99</v>
      </c>
      <c r="Q4" s="22">
        <f t="shared" si="2"/>
        <v>99.551999999999992</v>
      </c>
      <c r="R4" s="23">
        <f t="shared" si="3"/>
        <v>0.37832080200501261</v>
      </c>
    </row>
    <row r="5" spans="1:18" s="6" customFormat="1" ht="42.75" x14ac:dyDescent="0.2">
      <c r="A5" s="88" t="s">
        <v>18</v>
      </c>
      <c r="B5" s="88" t="s">
        <v>27</v>
      </c>
      <c r="C5" s="88" t="s">
        <v>22</v>
      </c>
      <c r="D5" s="88">
        <v>30</v>
      </c>
      <c r="E5" s="89">
        <v>89.9</v>
      </c>
      <c r="F5" s="89">
        <v>69.989999999999995</v>
      </c>
      <c r="G5" s="90">
        <v>79.98</v>
      </c>
      <c r="H5" s="90" t="s">
        <v>21</v>
      </c>
      <c r="I5" s="90">
        <v>61.99</v>
      </c>
      <c r="J5" s="89" t="s">
        <v>21</v>
      </c>
      <c r="K5" s="90" t="s">
        <v>21</v>
      </c>
      <c r="L5" s="90">
        <v>52.56</v>
      </c>
      <c r="M5" s="89" t="s">
        <v>21</v>
      </c>
      <c r="N5" s="89" t="s">
        <v>21</v>
      </c>
      <c r="O5" s="90">
        <f t="shared" si="0"/>
        <v>52.56</v>
      </c>
      <c r="P5" s="87">
        <f t="shared" si="1"/>
        <v>89.9</v>
      </c>
      <c r="Q5" s="15">
        <f t="shared" si="2"/>
        <v>70.884</v>
      </c>
      <c r="R5" s="17">
        <f t="shared" si="3"/>
        <v>0.71042617960426191</v>
      </c>
    </row>
    <row r="6" spans="1:18" s="6" customFormat="1" ht="28.5" x14ac:dyDescent="0.2">
      <c r="A6" s="84" t="s">
        <v>18</v>
      </c>
      <c r="B6" s="84" t="s">
        <v>19</v>
      </c>
      <c r="C6" s="84" t="s">
        <v>20</v>
      </c>
      <c r="D6" s="84">
        <v>50</v>
      </c>
      <c r="E6" s="85" t="s">
        <v>21</v>
      </c>
      <c r="F6" s="85">
        <v>70.08</v>
      </c>
      <c r="G6" s="85" t="s">
        <v>21</v>
      </c>
      <c r="H6" s="85" t="s">
        <v>21</v>
      </c>
      <c r="I6" s="85">
        <v>71.900000000000006</v>
      </c>
      <c r="J6" s="86">
        <v>79.989999999999995</v>
      </c>
      <c r="K6" s="86">
        <v>83.9</v>
      </c>
      <c r="L6" s="86">
        <v>67.14</v>
      </c>
      <c r="M6" s="85" t="s">
        <v>21</v>
      </c>
      <c r="N6" s="85" t="s">
        <v>21</v>
      </c>
      <c r="O6" s="86">
        <f t="shared" si="0"/>
        <v>67.14</v>
      </c>
      <c r="P6" s="87">
        <f t="shared" si="1"/>
        <v>83.9</v>
      </c>
      <c r="Q6" s="22">
        <f t="shared" si="2"/>
        <v>74.602000000000004</v>
      </c>
      <c r="R6" s="23">
        <f t="shared" si="3"/>
        <v>0.2496276437295204</v>
      </c>
    </row>
    <row r="7" spans="1:18" s="6" customFormat="1" ht="14.25" x14ac:dyDescent="0.2">
      <c r="A7" s="13" t="s">
        <v>28</v>
      </c>
      <c r="B7" s="13" t="s">
        <v>36</v>
      </c>
      <c r="C7" s="13" t="s">
        <v>35</v>
      </c>
      <c r="D7" s="13"/>
      <c r="E7" s="14">
        <v>77.5</v>
      </c>
      <c r="F7" s="14" t="s">
        <v>21</v>
      </c>
      <c r="G7" s="18" t="s">
        <v>21</v>
      </c>
      <c r="H7" s="14">
        <v>58.9</v>
      </c>
      <c r="I7" s="14">
        <v>69.989999999999995</v>
      </c>
      <c r="J7" s="15">
        <v>69.900000000000006</v>
      </c>
      <c r="K7" s="15">
        <v>74.900000000000006</v>
      </c>
      <c r="L7" s="15">
        <v>39.9</v>
      </c>
      <c r="M7" s="15">
        <v>69.989999999999995</v>
      </c>
      <c r="N7" s="15">
        <v>42</v>
      </c>
      <c r="O7" s="15">
        <f t="shared" si="0"/>
        <v>39.9</v>
      </c>
      <c r="P7" s="15">
        <f t="shared" si="1"/>
        <v>77.5</v>
      </c>
      <c r="Q7" s="15">
        <f t="shared" si="2"/>
        <v>62.884999999999991</v>
      </c>
      <c r="R7" s="17">
        <f t="shared" si="3"/>
        <v>0.94235588972431095</v>
      </c>
    </row>
    <row r="8" spans="1:18" s="6" customFormat="1" ht="28.5" x14ac:dyDescent="0.2">
      <c r="A8" s="13" t="s">
        <v>28</v>
      </c>
      <c r="B8" s="13" t="s">
        <v>31</v>
      </c>
      <c r="C8" s="13" t="s">
        <v>35</v>
      </c>
      <c r="D8" s="13"/>
      <c r="E8" s="14" t="s">
        <v>21</v>
      </c>
      <c r="F8" s="14" t="s">
        <v>21</v>
      </c>
      <c r="G8" s="18" t="s">
        <v>21</v>
      </c>
      <c r="H8" s="14">
        <v>39.9</v>
      </c>
      <c r="I8" s="14">
        <v>64.989999999999995</v>
      </c>
      <c r="J8" s="15">
        <v>65.989999999999995</v>
      </c>
      <c r="K8" s="15">
        <v>75.989999999999995</v>
      </c>
      <c r="L8" s="15">
        <v>53.68</v>
      </c>
      <c r="M8" s="15">
        <v>66.989999999999995</v>
      </c>
      <c r="N8" s="14">
        <v>58.9</v>
      </c>
      <c r="O8" s="15">
        <f t="shared" si="0"/>
        <v>39.9</v>
      </c>
      <c r="P8" s="15">
        <f t="shared" si="1"/>
        <v>75.989999999999995</v>
      </c>
      <c r="Q8" s="15">
        <f t="shared" si="2"/>
        <v>60.92</v>
      </c>
      <c r="R8" s="17">
        <f t="shared" si="3"/>
        <v>0.90451127819548871</v>
      </c>
    </row>
    <row r="9" spans="1:18" s="6" customFormat="1" ht="57" x14ac:dyDescent="0.2">
      <c r="A9" s="13" t="s">
        <v>114</v>
      </c>
      <c r="B9" s="13" t="s">
        <v>115</v>
      </c>
      <c r="C9" s="13" t="s">
        <v>51</v>
      </c>
      <c r="D9" s="13" t="s">
        <v>116</v>
      </c>
      <c r="E9" s="14">
        <v>46.5</v>
      </c>
      <c r="F9" s="14" t="s">
        <v>21</v>
      </c>
      <c r="G9" s="14" t="s">
        <v>21</v>
      </c>
      <c r="H9" s="14" t="s">
        <v>21</v>
      </c>
      <c r="I9" s="14">
        <v>24.99</v>
      </c>
      <c r="J9" s="14">
        <v>59.99</v>
      </c>
      <c r="K9" s="15">
        <v>17.43</v>
      </c>
      <c r="L9" s="15" t="s">
        <v>21</v>
      </c>
      <c r="M9" s="15">
        <v>25.49</v>
      </c>
      <c r="N9" s="14" t="s">
        <v>21</v>
      </c>
      <c r="O9" s="15">
        <f t="shared" si="0"/>
        <v>17.43</v>
      </c>
      <c r="P9" s="15">
        <f t="shared" si="1"/>
        <v>59.99</v>
      </c>
      <c r="Q9" s="15">
        <f t="shared" si="2"/>
        <v>34.880000000000003</v>
      </c>
      <c r="R9" s="17">
        <f t="shared" si="3"/>
        <v>2.4417670682730925</v>
      </c>
    </row>
    <row r="10" spans="1:18" s="6" customFormat="1" ht="28.5" x14ac:dyDescent="0.2">
      <c r="A10" s="13" t="s">
        <v>37</v>
      </c>
      <c r="B10" s="13" t="s">
        <v>50</v>
      </c>
      <c r="C10" s="13" t="s">
        <v>52</v>
      </c>
      <c r="D10" s="16"/>
      <c r="E10" s="14">
        <v>29.8</v>
      </c>
      <c r="F10" s="14" t="s">
        <v>21</v>
      </c>
      <c r="G10" s="15">
        <v>50.99</v>
      </c>
      <c r="H10" s="15" t="s">
        <v>21</v>
      </c>
      <c r="I10" s="15">
        <v>33.49</v>
      </c>
      <c r="J10" s="15">
        <v>39.99</v>
      </c>
      <c r="K10" s="15">
        <v>39.99</v>
      </c>
      <c r="L10" s="14" t="s">
        <v>21</v>
      </c>
      <c r="M10" s="15">
        <v>38.99</v>
      </c>
      <c r="N10" s="15" t="s">
        <v>21</v>
      </c>
      <c r="O10" s="15">
        <f t="shared" si="0"/>
        <v>29.8</v>
      </c>
      <c r="P10" s="15">
        <f t="shared" si="1"/>
        <v>50.99</v>
      </c>
      <c r="Q10" s="15">
        <f t="shared" si="2"/>
        <v>38.875000000000007</v>
      </c>
      <c r="R10" s="17">
        <f t="shared" si="3"/>
        <v>0.71107382550335574</v>
      </c>
    </row>
    <row r="11" spans="1:18" s="6" customFormat="1" ht="28.5" x14ac:dyDescent="0.2">
      <c r="A11" s="13" t="s">
        <v>62</v>
      </c>
      <c r="B11" s="13" t="s">
        <v>63</v>
      </c>
      <c r="C11" s="13" t="s">
        <v>52</v>
      </c>
      <c r="D11" s="13" t="s">
        <v>45</v>
      </c>
      <c r="E11" s="14">
        <v>28.9</v>
      </c>
      <c r="F11" s="14" t="s">
        <v>21</v>
      </c>
      <c r="G11" s="15">
        <v>49.99</v>
      </c>
      <c r="H11" s="15">
        <v>39.9</v>
      </c>
      <c r="I11" s="15">
        <v>23.49</v>
      </c>
      <c r="J11" s="15">
        <v>28.59</v>
      </c>
      <c r="K11" s="15">
        <v>28.89</v>
      </c>
      <c r="L11" s="14" t="s">
        <v>21</v>
      </c>
      <c r="M11" s="15">
        <v>22.49</v>
      </c>
      <c r="N11" s="14">
        <v>22.9</v>
      </c>
      <c r="O11" s="15">
        <f t="shared" si="0"/>
        <v>22.49</v>
      </c>
      <c r="P11" s="15">
        <f t="shared" si="1"/>
        <v>49.99</v>
      </c>
      <c r="Q11" s="15">
        <f t="shared" si="2"/>
        <v>30.643750000000001</v>
      </c>
      <c r="R11" s="17">
        <f t="shared" si="3"/>
        <v>1.2227656736327259</v>
      </c>
    </row>
    <row r="12" spans="1:18" s="6" customFormat="1" ht="14.25" x14ac:dyDescent="0.2">
      <c r="A12" s="20" t="s">
        <v>28</v>
      </c>
      <c r="B12" s="20" t="s">
        <v>29</v>
      </c>
      <c r="C12" s="20" t="s">
        <v>30</v>
      </c>
      <c r="D12" s="20"/>
      <c r="E12" s="21" t="s">
        <v>21</v>
      </c>
      <c r="F12" s="21" t="s">
        <v>21</v>
      </c>
      <c r="G12" s="24" t="s">
        <v>21</v>
      </c>
      <c r="H12" s="21" t="s">
        <v>21</v>
      </c>
      <c r="I12" s="21" t="s">
        <v>21</v>
      </c>
      <c r="J12" s="22">
        <v>46.99</v>
      </c>
      <c r="K12" s="22">
        <v>32.89</v>
      </c>
      <c r="L12" s="22">
        <v>46.99</v>
      </c>
      <c r="M12" s="22">
        <v>46.99</v>
      </c>
      <c r="N12" s="21" t="s">
        <v>21</v>
      </c>
      <c r="O12" s="22">
        <f t="shared" si="0"/>
        <v>32.89</v>
      </c>
      <c r="P12" s="22">
        <f t="shared" si="1"/>
        <v>46.99</v>
      </c>
      <c r="Q12" s="22">
        <f t="shared" si="2"/>
        <v>43.465000000000003</v>
      </c>
      <c r="R12" s="23">
        <f t="shared" si="3"/>
        <v>0.42870173304955927</v>
      </c>
    </row>
    <row r="13" spans="1:18" s="6" customFormat="1" ht="28.5" x14ac:dyDescent="0.2">
      <c r="A13" s="20" t="s">
        <v>70</v>
      </c>
      <c r="B13" s="20" t="s">
        <v>63</v>
      </c>
      <c r="C13" s="20" t="s">
        <v>52</v>
      </c>
      <c r="D13" s="20" t="s">
        <v>71</v>
      </c>
      <c r="E13" s="21">
        <v>37.9</v>
      </c>
      <c r="F13" s="21">
        <v>39.99</v>
      </c>
      <c r="G13" s="22">
        <v>46.99</v>
      </c>
      <c r="H13" s="22">
        <v>29.75</v>
      </c>
      <c r="I13" s="22">
        <v>33.99</v>
      </c>
      <c r="J13" s="22">
        <v>38.590000000000003</v>
      </c>
      <c r="K13" s="22">
        <v>37.99</v>
      </c>
      <c r="L13" s="22" t="s">
        <v>21</v>
      </c>
      <c r="M13" s="22">
        <v>37.49</v>
      </c>
      <c r="N13" s="21" t="s">
        <v>21</v>
      </c>
      <c r="O13" s="22">
        <f t="shared" si="0"/>
        <v>29.75</v>
      </c>
      <c r="P13" s="22">
        <f t="shared" si="1"/>
        <v>46.99</v>
      </c>
      <c r="Q13" s="22">
        <f t="shared" si="2"/>
        <v>37.83625</v>
      </c>
      <c r="R13" s="23">
        <f t="shared" si="3"/>
        <v>0.57949579831932785</v>
      </c>
    </row>
    <row r="14" spans="1:18" s="6" customFormat="1" ht="42.75" x14ac:dyDescent="0.2">
      <c r="A14" s="20" t="s">
        <v>18</v>
      </c>
      <c r="B14" s="20" t="s">
        <v>23</v>
      </c>
      <c r="C14" s="20" t="s">
        <v>24</v>
      </c>
      <c r="D14" s="20">
        <v>34</v>
      </c>
      <c r="E14" s="21" t="s">
        <v>21</v>
      </c>
      <c r="F14" s="21" t="s">
        <v>21</v>
      </c>
      <c r="G14" s="22">
        <v>45.99</v>
      </c>
      <c r="H14" s="21" t="s">
        <v>21</v>
      </c>
      <c r="I14" s="21">
        <v>45.99</v>
      </c>
      <c r="J14" s="22">
        <v>41.59</v>
      </c>
      <c r="K14" s="22">
        <v>44.9</v>
      </c>
      <c r="L14" s="22">
        <v>40</v>
      </c>
      <c r="M14" s="22">
        <v>39.49</v>
      </c>
      <c r="N14" s="21" t="s">
        <v>21</v>
      </c>
      <c r="O14" s="22">
        <f t="shared" si="0"/>
        <v>39.49</v>
      </c>
      <c r="P14" s="22">
        <f t="shared" si="1"/>
        <v>45.99</v>
      </c>
      <c r="Q14" s="22">
        <f t="shared" si="2"/>
        <v>42.993333333333332</v>
      </c>
      <c r="R14" s="23">
        <f t="shared" si="3"/>
        <v>0.16459863256520646</v>
      </c>
    </row>
    <row r="15" spans="1:18" s="6" customFormat="1" ht="28.5" x14ac:dyDescent="0.2">
      <c r="A15" s="20" t="s">
        <v>37</v>
      </c>
      <c r="B15" s="20" t="s">
        <v>42</v>
      </c>
      <c r="C15" s="20" t="s">
        <v>43</v>
      </c>
      <c r="D15" s="20" t="s">
        <v>44</v>
      </c>
      <c r="E15" s="21" t="s">
        <v>21</v>
      </c>
      <c r="F15" s="21">
        <v>39.99</v>
      </c>
      <c r="G15" s="22">
        <v>39.979999999999997</v>
      </c>
      <c r="H15" s="22">
        <v>38.39</v>
      </c>
      <c r="I15" s="22" t="s">
        <v>21</v>
      </c>
      <c r="J15" s="21" t="s">
        <v>21</v>
      </c>
      <c r="K15" s="22">
        <v>31.19</v>
      </c>
      <c r="L15" s="21" t="s">
        <v>21</v>
      </c>
      <c r="M15" s="22">
        <v>43.99</v>
      </c>
      <c r="N15" s="22" t="s">
        <v>21</v>
      </c>
      <c r="O15" s="22">
        <f t="shared" si="0"/>
        <v>31.19</v>
      </c>
      <c r="P15" s="22">
        <f t="shared" si="1"/>
        <v>43.99</v>
      </c>
      <c r="Q15" s="22">
        <f t="shared" si="2"/>
        <v>38.708000000000006</v>
      </c>
      <c r="R15" s="23">
        <f t="shared" si="3"/>
        <v>0.41038794485411989</v>
      </c>
    </row>
    <row r="16" spans="1:18" s="6" customFormat="1" ht="28.5" x14ac:dyDescent="0.2">
      <c r="A16" s="20" t="s">
        <v>74</v>
      </c>
      <c r="B16" s="20" t="s">
        <v>63</v>
      </c>
      <c r="C16" s="20" t="s">
        <v>51</v>
      </c>
      <c r="D16" s="20" t="s">
        <v>75</v>
      </c>
      <c r="E16" s="21" t="s">
        <v>21</v>
      </c>
      <c r="F16" s="21" t="s">
        <v>21</v>
      </c>
      <c r="G16" s="21" t="s">
        <v>21</v>
      </c>
      <c r="H16" s="22">
        <v>32.54</v>
      </c>
      <c r="I16" s="22" t="s">
        <v>21</v>
      </c>
      <c r="J16" s="22">
        <v>41.99</v>
      </c>
      <c r="K16" s="22">
        <v>41.99</v>
      </c>
      <c r="L16" s="22">
        <v>41.99</v>
      </c>
      <c r="M16" s="22">
        <v>34.99</v>
      </c>
      <c r="N16" s="21" t="s">
        <v>21</v>
      </c>
      <c r="O16" s="22">
        <f t="shared" si="0"/>
        <v>32.54</v>
      </c>
      <c r="P16" s="22">
        <f t="shared" si="1"/>
        <v>41.99</v>
      </c>
      <c r="Q16" s="22">
        <f t="shared" si="2"/>
        <v>38.700000000000003</v>
      </c>
      <c r="R16" s="23">
        <f t="shared" si="3"/>
        <v>0.29041180086047946</v>
      </c>
    </row>
    <row r="17" spans="1:18" s="6" customFormat="1" ht="28.5" x14ac:dyDescent="0.2">
      <c r="A17" s="20" t="s">
        <v>90</v>
      </c>
      <c r="B17" s="20" t="s">
        <v>91</v>
      </c>
      <c r="C17" s="20">
        <v>1</v>
      </c>
      <c r="D17" s="20" t="s">
        <v>92</v>
      </c>
      <c r="E17" s="21" t="s">
        <v>21</v>
      </c>
      <c r="F17" s="25" t="s">
        <v>93</v>
      </c>
      <c r="G17" s="21" t="s">
        <v>21</v>
      </c>
      <c r="H17" s="21" t="s">
        <v>21</v>
      </c>
      <c r="I17" s="21" t="s">
        <v>21</v>
      </c>
      <c r="J17" s="21" t="s">
        <v>21</v>
      </c>
      <c r="K17" s="22">
        <v>35.69</v>
      </c>
      <c r="L17" s="22">
        <v>31.3</v>
      </c>
      <c r="M17" s="22" t="s">
        <v>21</v>
      </c>
      <c r="N17" s="21" t="s">
        <v>21</v>
      </c>
      <c r="O17" s="22">
        <f t="shared" si="0"/>
        <v>31.3</v>
      </c>
      <c r="P17" s="22">
        <f t="shared" si="1"/>
        <v>35.69</v>
      </c>
      <c r="Q17" s="22">
        <f t="shared" si="2"/>
        <v>33.494999999999997</v>
      </c>
      <c r="R17" s="23">
        <f t="shared" si="3"/>
        <v>0.14025559105431307</v>
      </c>
    </row>
    <row r="18" spans="1:18" s="6" customFormat="1" ht="57" x14ac:dyDescent="0.2">
      <c r="A18" s="20" t="s">
        <v>37</v>
      </c>
      <c r="B18" s="20" t="s">
        <v>53</v>
      </c>
      <c r="C18" s="20" t="s">
        <v>54</v>
      </c>
      <c r="D18" s="20" t="s">
        <v>56</v>
      </c>
      <c r="E18" s="21">
        <v>28.9</v>
      </c>
      <c r="F18" s="21" t="s">
        <v>21</v>
      </c>
      <c r="G18" s="22">
        <v>24.99</v>
      </c>
      <c r="H18" s="22">
        <v>33.49</v>
      </c>
      <c r="I18" s="22" t="s">
        <v>21</v>
      </c>
      <c r="J18" s="22">
        <v>28.49</v>
      </c>
      <c r="K18" s="22">
        <v>24</v>
      </c>
      <c r="L18" s="21" t="s">
        <v>21</v>
      </c>
      <c r="M18" s="22">
        <v>22.99</v>
      </c>
      <c r="N18" s="22" t="s">
        <v>21</v>
      </c>
      <c r="O18" s="22">
        <f t="shared" si="0"/>
        <v>22.99</v>
      </c>
      <c r="P18" s="22">
        <f t="shared" si="1"/>
        <v>33.49</v>
      </c>
      <c r="Q18" s="22">
        <f t="shared" si="2"/>
        <v>27.143333333333334</v>
      </c>
      <c r="R18" s="23">
        <f t="shared" si="3"/>
        <v>0.45672031317964357</v>
      </c>
    </row>
    <row r="19" spans="1:18" s="6" customFormat="1" ht="14.25" x14ac:dyDescent="0.2">
      <c r="A19" s="13" t="s">
        <v>62</v>
      </c>
      <c r="B19" s="13" t="s">
        <v>53</v>
      </c>
      <c r="C19" s="13" t="s">
        <v>52</v>
      </c>
      <c r="D19" s="13"/>
      <c r="E19" s="14">
        <v>22.95</v>
      </c>
      <c r="F19" s="14">
        <v>23.49</v>
      </c>
      <c r="G19" s="15">
        <v>19.989999999999998</v>
      </c>
      <c r="H19" s="15">
        <v>33.49</v>
      </c>
      <c r="I19" s="15">
        <v>26.99</v>
      </c>
      <c r="J19" s="15">
        <v>29.99</v>
      </c>
      <c r="K19" s="15">
        <v>28.99</v>
      </c>
      <c r="L19" s="15">
        <v>19.899999999999999</v>
      </c>
      <c r="M19" s="15" t="s">
        <v>21</v>
      </c>
      <c r="N19" s="14" t="s">
        <v>21</v>
      </c>
      <c r="O19" s="15">
        <f t="shared" si="0"/>
        <v>19.899999999999999</v>
      </c>
      <c r="P19" s="15">
        <f t="shared" si="1"/>
        <v>33.49</v>
      </c>
      <c r="Q19" s="15">
        <f t="shared" si="2"/>
        <v>25.723749999999999</v>
      </c>
      <c r="R19" s="17">
        <f t="shared" si="3"/>
        <v>0.68291457286432178</v>
      </c>
    </row>
    <row r="20" spans="1:18" s="6" customFormat="1" ht="28.5" x14ac:dyDescent="0.2">
      <c r="A20" s="13" t="s">
        <v>37</v>
      </c>
      <c r="B20" s="13" t="s">
        <v>50</v>
      </c>
      <c r="C20" s="13" t="s">
        <v>51</v>
      </c>
      <c r="D20" s="16"/>
      <c r="E20" s="14">
        <v>18.95</v>
      </c>
      <c r="F20" s="14">
        <v>24.59</v>
      </c>
      <c r="G20" s="15">
        <v>32.99</v>
      </c>
      <c r="H20" s="15">
        <v>13.9</v>
      </c>
      <c r="I20" s="15">
        <v>19.989999999999998</v>
      </c>
      <c r="J20" s="15">
        <v>23.59</v>
      </c>
      <c r="K20" s="15">
        <v>23.39</v>
      </c>
      <c r="L20" s="14" t="s">
        <v>21</v>
      </c>
      <c r="M20" s="15">
        <v>22.99</v>
      </c>
      <c r="N20" s="15" t="s">
        <v>21</v>
      </c>
      <c r="O20" s="15">
        <f t="shared" si="0"/>
        <v>13.9</v>
      </c>
      <c r="P20" s="15">
        <f t="shared" si="1"/>
        <v>32.99</v>
      </c>
      <c r="Q20" s="15">
        <f t="shared" si="2"/>
        <v>22.548749999999998</v>
      </c>
      <c r="R20" s="17">
        <f t="shared" si="3"/>
        <v>1.3733812949640289</v>
      </c>
    </row>
    <row r="21" spans="1:18" s="6" customFormat="1" ht="28.5" x14ac:dyDescent="0.2">
      <c r="A21" s="13" t="s">
        <v>62</v>
      </c>
      <c r="B21" s="13" t="s">
        <v>63</v>
      </c>
      <c r="C21" s="13" t="s">
        <v>52</v>
      </c>
      <c r="D21" s="13" t="s">
        <v>64</v>
      </c>
      <c r="E21" s="14">
        <v>28.9</v>
      </c>
      <c r="F21" s="14" t="s">
        <v>21</v>
      </c>
      <c r="G21" s="15">
        <v>32.99</v>
      </c>
      <c r="H21" s="15">
        <v>26.39</v>
      </c>
      <c r="I21" s="15">
        <v>15.79</v>
      </c>
      <c r="J21" s="15">
        <v>28.59</v>
      </c>
      <c r="K21" s="15">
        <v>28.89</v>
      </c>
      <c r="L21" s="15">
        <v>23.11</v>
      </c>
      <c r="M21" s="15">
        <v>22.49</v>
      </c>
      <c r="N21" s="14">
        <v>25.9</v>
      </c>
      <c r="O21" s="15">
        <f t="shared" si="0"/>
        <v>15.79</v>
      </c>
      <c r="P21" s="15">
        <f t="shared" si="1"/>
        <v>32.99</v>
      </c>
      <c r="Q21" s="15">
        <f t="shared" si="2"/>
        <v>25.894444444444449</v>
      </c>
      <c r="R21" s="17">
        <f t="shared" si="3"/>
        <v>1.0892970234325525</v>
      </c>
    </row>
    <row r="22" spans="1:18" s="6" customFormat="1" ht="28.5" x14ac:dyDescent="0.2">
      <c r="A22" s="20" t="s">
        <v>70</v>
      </c>
      <c r="B22" s="20" t="s">
        <v>63</v>
      </c>
      <c r="C22" s="20" t="s">
        <v>51</v>
      </c>
      <c r="D22" s="20" t="s">
        <v>71</v>
      </c>
      <c r="E22" s="21">
        <v>22.8</v>
      </c>
      <c r="F22" s="21">
        <v>23.29</v>
      </c>
      <c r="G22" s="22">
        <v>32.99</v>
      </c>
      <c r="H22" s="22">
        <v>20.99</v>
      </c>
      <c r="I22" s="22">
        <v>22.99</v>
      </c>
      <c r="J22" s="22">
        <v>24.59</v>
      </c>
      <c r="K22" s="22">
        <v>24.39</v>
      </c>
      <c r="L22" s="22" t="s">
        <v>21</v>
      </c>
      <c r="M22" s="22">
        <v>23.99</v>
      </c>
      <c r="N22" s="21" t="s">
        <v>21</v>
      </c>
      <c r="O22" s="22">
        <f t="shared" si="0"/>
        <v>20.99</v>
      </c>
      <c r="P22" s="22">
        <f t="shared" si="1"/>
        <v>32.99</v>
      </c>
      <c r="Q22" s="22">
        <f t="shared" si="2"/>
        <v>24.503750000000004</v>
      </c>
      <c r="R22" s="23">
        <f t="shared" si="3"/>
        <v>0.57170080990948091</v>
      </c>
    </row>
    <row r="23" spans="1:18" s="6" customFormat="1" ht="28.5" x14ac:dyDescent="0.2">
      <c r="A23" s="20" t="s">
        <v>70</v>
      </c>
      <c r="B23" s="20" t="s">
        <v>63</v>
      </c>
      <c r="C23" s="20" t="s">
        <v>51</v>
      </c>
      <c r="D23" s="20" t="s">
        <v>64</v>
      </c>
      <c r="E23" s="21">
        <v>22.8</v>
      </c>
      <c r="F23" s="21">
        <v>23.29</v>
      </c>
      <c r="G23" s="22">
        <v>32.99</v>
      </c>
      <c r="H23" s="22">
        <v>20.99</v>
      </c>
      <c r="I23" s="22">
        <v>22.99</v>
      </c>
      <c r="J23" s="21" t="s">
        <v>21</v>
      </c>
      <c r="K23" s="22">
        <v>24.39</v>
      </c>
      <c r="L23" s="22">
        <v>24.39</v>
      </c>
      <c r="M23" s="22">
        <v>23.99</v>
      </c>
      <c r="N23" s="21" t="s">
        <v>21</v>
      </c>
      <c r="O23" s="22">
        <f t="shared" si="0"/>
        <v>20.99</v>
      </c>
      <c r="P23" s="22">
        <f t="shared" si="1"/>
        <v>32.99</v>
      </c>
      <c r="Q23" s="22">
        <f t="shared" si="2"/>
        <v>24.478749999999998</v>
      </c>
      <c r="R23" s="23">
        <f t="shared" si="3"/>
        <v>0.57170080990948091</v>
      </c>
    </row>
    <row r="24" spans="1:18" s="6" customFormat="1" ht="28.5" x14ac:dyDescent="0.2">
      <c r="A24" s="13" t="s">
        <v>37</v>
      </c>
      <c r="B24" s="13" t="s">
        <v>40</v>
      </c>
      <c r="C24" s="13" t="s">
        <v>41</v>
      </c>
      <c r="D24" s="19"/>
      <c r="E24" s="14">
        <v>29.75</v>
      </c>
      <c r="F24" s="14">
        <v>19.989999999999998</v>
      </c>
      <c r="G24" s="15">
        <v>27.99</v>
      </c>
      <c r="H24" s="15">
        <v>27.9</v>
      </c>
      <c r="I24" s="15">
        <v>18.989999999999998</v>
      </c>
      <c r="J24" s="14">
        <v>22.49</v>
      </c>
      <c r="K24" s="15">
        <v>30.9</v>
      </c>
      <c r="L24" s="15">
        <v>27</v>
      </c>
      <c r="M24" s="15">
        <v>28.99</v>
      </c>
      <c r="N24" s="15">
        <v>27.9</v>
      </c>
      <c r="O24" s="15">
        <f t="shared" si="0"/>
        <v>18.989999999999998</v>
      </c>
      <c r="P24" s="15">
        <f t="shared" si="1"/>
        <v>30.9</v>
      </c>
      <c r="Q24" s="15">
        <f t="shared" si="2"/>
        <v>26.189999999999998</v>
      </c>
      <c r="R24" s="17">
        <f t="shared" si="3"/>
        <v>0.62717219589257511</v>
      </c>
    </row>
    <row r="25" spans="1:18" s="6" customFormat="1" ht="28.5" x14ac:dyDescent="0.2">
      <c r="A25" s="20" t="s">
        <v>37</v>
      </c>
      <c r="B25" s="20" t="s">
        <v>42</v>
      </c>
      <c r="C25" s="20" t="s">
        <v>41</v>
      </c>
      <c r="D25" s="20" t="s">
        <v>45</v>
      </c>
      <c r="E25" s="21">
        <v>29.75</v>
      </c>
      <c r="F25" s="21">
        <v>28.49</v>
      </c>
      <c r="G25" s="22">
        <v>27.99</v>
      </c>
      <c r="H25" s="21" t="s">
        <v>21</v>
      </c>
      <c r="I25" s="21">
        <v>29.99</v>
      </c>
      <c r="J25" s="21" t="s">
        <v>21</v>
      </c>
      <c r="K25" s="22">
        <v>30.9</v>
      </c>
      <c r="L25" s="22">
        <v>27</v>
      </c>
      <c r="M25" s="22">
        <v>28.99</v>
      </c>
      <c r="N25" s="22">
        <v>27.9</v>
      </c>
      <c r="O25" s="22">
        <f t="shared" si="0"/>
        <v>27</v>
      </c>
      <c r="P25" s="22">
        <f t="shared" si="1"/>
        <v>30.9</v>
      </c>
      <c r="Q25" s="22">
        <f t="shared" si="2"/>
        <v>28.876249999999999</v>
      </c>
      <c r="R25" s="23">
        <f t="shared" si="3"/>
        <v>0.14444444444444438</v>
      </c>
    </row>
    <row r="26" spans="1:18" s="6" customFormat="1" ht="57" x14ac:dyDescent="0.2">
      <c r="A26" s="13" t="s">
        <v>97</v>
      </c>
      <c r="B26" s="13" t="s">
        <v>48</v>
      </c>
      <c r="C26" s="13" t="s">
        <v>99</v>
      </c>
      <c r="D26" s="13" t="s">
        <v>106</v>
      </c>
      <c r="E26" s="14">
        <v>22.55</v>
      </c>
      <c r="F26" s="14">
        <v>29.99</v>
      </c>
      <c r="G26" s="14" t="s">
        <v>21</v>
      </c>
      <c r="H26" s="15">
        <v>16.89</v>
      </c>
      <c r="I26" s="15">
        <v>19.489999999999998</v>
      </c>
      <c r="J26" s="15">
        <v>19.989999999999998</v>
      </c>
      <c r="K26" s="15">
        <v>18.489999999999998</v>
      </c>
      <c r="L26" s="15">
        <v>18.489999999999998</v>
      </c>
      <c r="M26" s="15" t="s">
        <v>21</v>
      </c>
      <c r="N26" s="14" t="s">
        <v>21</v>
      </c>
      <c r="O26" s="15">
        <f t="shared" si="0"/>
        <v>16.89</v>
      </c>
      <c r="P26" s="15">
        <f t="shared" si="1"/>
        <v>29.99</v>
      </c>
      <c r="Q26" s="15">
        <f t="shared" si="2"/>
        <v>20.841428571428569</v>
      </c>
      <c r="R26" s="17">
        <f t="shared" si="3"/>
        <v>0.7756068679692123</v>
      </c>
    </row>
    <row r="27" spans="1:18" s="6" customFormat="1" ht="28.5" x14ac:dyDescent="0.2">
      <c r="A27" s="13" t="s">
        <v>28</v>
      </c>
      <c r="B27" s="13" t="s">
        <v>31</v>
      </c>
      <c r="C27" s="13" t="s">
        <v>32</v>
      </c>
      <c r="D27" s="13"/>
      <c r="E27" s="14">
        <v>26.9</v>
      </c>
      <c r="F27" s="18" t="s">
        <v>21</v>
      </c>
      <c r="G27" s="18" t="s">
        <v>21</v>
      </c>
      <c r="H27" s="15">
        <v>16.399999999999999</v>
      </c>
      <c r="I27" s="15">
        <v>27.99</v>
      </c>
      <c r="J27" s="15">
        <v>28.99</v>
      </c>
      <c r="K27" s="15">
        <v>27.79</v>
      </c>
      <c r="L27" s="15">
        <v>25.44</v>
      </c>
      <c r="M27" s="15">
        <v>27.99</v>
      </c>
      <c r="N27" s="15">
        <v>18.899999999999999</v>
      </c>
      <c r="O27" s="15">
        <f t="shared" si="0"/>
        <v>16.399999999999999</v>
      </c>
      <c r="P27" s="15">
        <f t="shared" si="1"/>
        <v>28.99</v>
      </c>
      <c r="Q27" s="15">
        <f t="shared" si="2"/>
        <v>25.05</v>
      </c>
      <c r="R27" s="17">
        <f t="shared" si="3"/>
        <v>0.76768292682926842</v>
      </c>
    </row>
    <row r="28" spans="1:18" s="6" customFormat="1" ht="28.5" x14ac:dyDescent="0.2">
      <c r="A28" s="20" t="s">
        <v>37</v>
      </c>
      <c r="B28" s="20" t="s">
        <v>53</v>
      </c>
      <c r="C28" s="20" t="s">
        <v>54</v>
      </c>
      <c r="D28" s="20" t="s">
        <v>55</v>
      </c>
      <c r="E28" s="21">
        <v>28.9</v>
      </c>
      <c r="F28" s="21" t="s">
        <v>21</v>
      </c>
      <c r="G28" s="22">
        <v>24.99</v>
      </c>
      <c r="H28" s="22">
        <v>24.59</v>
      </c>
      <c r="I28" s="22">
        <v>24.9</v>
      </c>
      <c r="J28" s="24" t="s">
        <v>21</v>
      </c>
      <c r="K28" s="22">
        <v>26.24</v>
      </c>
      <c r="L28" s="21" t="s">
        <v>21</v>
      </c>
      <c r="M28" s="22">
        <v>22.99</v>
      </c>
      <c r="N28" s="22" t="s">
        <v>21</v>
      </c>
      <c r="O28" s="22">
        <f t="shared" si="0"/>
        <v>22.99</v>
      </c>
      <c r="P28" s="22">
        <f t="shared" si="1"/>
        <v>28.9</v>
      </c>
      <c r="Q28" s="22">
        <f t="shared" si="2"/>
        <v>25.435000000000002</v>
      </c>
      <c r="R28" s="23">
        <f t="shared" si="3"/>
        <v>0.25706829056111347</v>
      </c>
    </row>
    <row r="29" spans="1:18" s="6" customFormat="1" ht="28.5" x14ac:dyDescent="0.2">
      <c r="A29" s="20" t="s">
        <v>70</v>
      </c>
      <c r="B29" s="20" t="s">
        <v>33</v>
      </c>
      <c r="C29" s="20" t="s">
        <v>51</v>
      </c>
      <c r="D29" s="20" t="s">
        <v>68</v>
      </c>
      <c r="E29" s="21" t="s">
        <v>21</v>
      </c>
      <c r="F29" s="21">
        <v>21.39</v>
      </c>
      <c r="G29" s="21" t="s">
        <v>21</v>
      </c>
      <c r="H29" s="21" t="s">
        <v>21</v>
      </c>
      <c r="I29" s="21">
        <v>21.79</v>
      </c>
      <c r="J29" s="22">
        <v>27.99</v>
      </c>
      <c r="K29" s="22">
        <v>18.899999999999999</v>
      </c>
      <c r="L29" s="22">
        <v>21.2</v>
      </c>
      <c r="M29" s="22" t="s">
        <v>21</v>
      </c>
      <c r="N29" s="21" t="s">
        <v>21</v>
      </c>
      <c r="O29" s="22">
        <f t="shared" si="0"/>
        <v>18.899999999999999</v>
      </c>
      <c r="P29" s="22">
        <f t="shared" si="1"/>
        <v>27.99</v>
      </c>
      <c r="Q29" s="22">
        <f t="shared" si="2"/>
        <v>22.253999999999998</v>
      </c>
      <c r="R29" s="23">
        <f t="shared" si="3"/>
        <v>0.48095238095238102</v>
      </c>
    </row>
    <row r="30" spans="1:18" s="6" customFormat="1" ht="28.5" x14ac:dyDescent="0.2">
      <c r="A30" s="20" t="s">
        <v>90</v>
      </c>
      <c r="B30" s="20" t="s">
        <v>94</v>
      </c>
      <c r="C30" s="20">
        <v>1</v>
      </c>
      <c r="D30" s="20" t="s">
        <v>95</v>
      </c>
      <c r="E30" s="21" t="s">
        <v>21</v>
      </c>
      <c r="F30" s="25" t="s">
        <v>21</v>
      </c>
      <c r="G30" s="22">
        <v>27.99</v>
      </c>
      <c r="H30" s="21" t="s">
        <v>21</v>
      </c>
      <c r="I30" s="21" t="s">
        <v>21</v>
      </c>
      <c r="J30" s="22">
        <v>21.99</v>
      </c>
      <c r="K30" s="21" t="s">
        <v>21</v>
      </c>
      <c r="L30" s="22" t="s">
        <v>21</v>
      </c>
      <c r="M30" s="22" t="s">
        <v>21</v>
      </c>
      <c r="N30" s="21" t="s">
        <v>21</v>
      </c>
      <c r="O30" s="22">
        <f t="shared" si="0"/>
        <v>21.99</v>
      </c>
      <c r="P30" s="22">
        <f t="shared" si="1"/>
        <v>27.99</v>
      </c>
      <c r="Q30" s="22">
        <f t="shared" si="2"/>
        <v>24.99</v>
      </c>
      <c r="R30" s="23">
        <f t="shared" si="3"/>
        <v>0.27285129604365621</v>
      </c>
    </row>
    <row r="31" spans="1:18" s="6" customFormat="1" ht="57" x14ac:dyDescent="0.2">
      <c r="A31" s="20" t="s">
        <v>70</v>
      </c>
      <c r="B31" s="20" t="s">
        <v>63</v>
      </c>
      <c r="C31" s="20" t="s">
        <v>65</v>
      </c>
      <c r="D31" s="20" t="s">
        <v>66</v>
      </c>
      <c r="E31" s="21" t="s">
        <v>21</v>
      </c>
      <c r="F31" s="21">
        <v>26.99</v>
      </c>
      <c r="G31" s="22">
        <v>22.99</v>
      </c>
      <c r="H31" s="22">
        <v>20.99</v>
      </c>
      <c r="I31" s="22" t="s">
        <v>21</v>
      </c>
      <c r="J31" s="21" t="s">
        <v>21</v>
      </c>
      <c r="K31" s="22">
        <v>24.39</v>
      </c>
      <c r="L31" s="22">
        <v>24.39</v>
      </c>
      <c r="M31" s="22">
        <v>23.99</v>
      </c>
      <c r="N31" s="21" t="s">
        <v>21</v>
      </c>
      <c r="O31" s="22">
        <f t="shared" si="0"/>
        <v>20.99</v>
      </c>
      <c r="P31" s="22">
        <f t="shared" si="1"/>
        <v>26.99</v>
      </c>
      <c r="Q31" s="22">
        <f t="shared" si="2"/>
        <v>23.956666666666667</v>
      </c>
      <c r="R31" s="23">
        <f t="shared" si="3"/>
        <v>0.28585040495474034</v>
      </c>
    </row>
    <row r="32" spans="1:18" s="6" customFormat="1" ht="57" x14ac:dyDescent="0.2">
      <c r="A32" s="20" t="s">
        <v>97</v>
      </c>
      <c r="B32" s="20" t="s">
        <v>98</v>
      </c>
      <c r="C32" s="20" t="s">
        <v>99</v>
      </c>
      <c r="D32" s="20" t="s">
        <v>100</v>
      </c>
      <c r="E32" s="21">
        <v>22.65</v>
      </c>
      <c r="F32" s="21">
        <v>23.19</v>
      </c>
      <c r="G32" s="21" t="s">
        <v>21</v>
      </c>
      <c r="H32" s="22">
        <v>21.99</v>
      </c>
      <c r="I32" s="22">
        <v>18.989999999999998</v>
      </c>
      <c r="J32" s="22">
        <v>15.99</v>
      </c>
      <c r="K32" s="22">
        <v>17.899999999999999</v>
      </c>
      <c r="L32" s="22">
        <v>18.399999999999999</v>
      </c>
      <c r="M32" s="22" t="s">
        <v>21</v>
      </c>
      <c r="N32" s="21">
        <v>18.899999999999999</v>
      </c>
      <c r="O32" s="22">
        <f t="shared" si="0"/>
        <v>15.99</v>
      </c>
      <c r="P32" s="22">
        <f t="shared" si="1"/>
        <v>23.19</v>
      </c>
      <c r="Q32" s="22">
        <f t="shared" si="2"/>
        <v>19.751249999999999</v>
      </c>
      <c r="R32" s="23">
        <f t="shared" si="3"/>
        <v>0.45028142589118203</v>
      </c>
    </row>
    <row r="33" spans="1:18" s="6" customFormat="1" ht="57" x14ac:dyDescent="0.2">
      <c r="A33" s="20" t="s">
        <v>97</v>
      </c>
      <c r="B33" s="20" t="s">
        <v>98</v>
      </c>
      <c r="C33" s="20" t="s">
        <v>99</v>
      </c>
      <c r="D33" s="20" t="s">
        <v>101</v>
      </c>
      <c r="E33" s="21" t="s">
        <v>21</v>
      </c>
      <c r="F33" s="21">
        <v>23.19</v>
      </c>
      <c r="G33" s="22">
        <v>21.99</v>
      </c>
      <c r="H33" s="22">
        <v>21.99</v>
      </c>
      <c r="I33" s="22">
        <v>18.989999999999998</v>
      </c>
      <c r="J33" s="22">
        <v>15.99</v>
      </c>
      <c r="K33" s="22">
        <v>17.899999999999999</v>
      </c>
      <c r="L33" s="22">
        <v>18.399999999999999</v>
      </c>
      <c r="M33" s="22">
        <v>16.29</v>
      </c>
      <c r="N33" s="21">
        <v>15.9</v>
      </c>
      <c r="O33" s="22">
        <f t="shared" si="0"/>
        <v>15.9</v>
      </c>
      <c r="P33" s="22">
        <f t="shared" si="1"/>
        <v>23.19</v>
      </c>
      <c r="Q33" s="22">
        <f t="shared" si="2"/>
        <v>18.959999999999997</v>
      </c>
      <c r="R33" s="23">
        <f t="shared" si="3"/>
        <v>0.45849056603773586</v>
      </c>
    </row>
    <row r="34" spans="1:18" s="6" customFormat="1" ht="28.5" x14ac:dyDescent="0.2">
      <c r="A34" s="13" t="s">
        <v>62</v>
      </c>
      <c r="B34" s="13" t="s">
        <v>63</v>
      </c>
      <c r="C34" s="13" t="s">
        <v>51</v>
      </c>
      <c r="D34" s="13" t="s">
        <v>45</v>
      </c>
      <c r="E34" s="14">
        <v>18.95</v>
      </c>
      <c r="F34" s="14">
        <v>19.989999999999998</v>
      </c>
      <c r="G34" s="15">
        <v>22.99</v>
      </c>
      <c r="H34" s="15">
        <v>11.1</v>
      </c>
      <c r="I34" s="15">
        <v>15.79</v>
      </c>
      <c r="J34" s="15">
        <v>19.989999999999998</v>
      </c>
      <c r="K34" s="15">
        <v>20.190000000000001</v>
      </c>
      <c r="L34" s="15">
        <v>16.149999999999999</v>
      </c>
      <c r="M34" s="15">
        <v>19.79</v>
      </c>
      <c r="N34" s="14" t="s">
        <v>21</v>
      </c>
      <c r="O34" s="15">
        <f t="shared" ref="O34:O65" si="4">MIN(E34:N34)</f>
        <v>11.1</v>
      </c>
      <c r="P34" s="15">
        <f t="shared" ref="P34:P59" si="5">MAX(E34:N34)</f>
        <v>22.99</v>
      </c>
      <c r="Q34" s="15">
        <f t="shared" ref="Q34:Q59" si="6">AVERAGE(E34:N34)</f>
        <v>18.326666666666668</v>
      </c>
      <c r="R34" s="17">
        <f t="shared" ref="R34:R59" si="7">P34/O34-1</f>
        <v>1.0711711711711711</v>
      </c>
    </row>
    <row r="35" spans="1:18" s="6" customFormat="1" ht="57" x14ac:dyDescent="0.2">
      <c r="A35" s="13" t="s">
        <v>62</v>
      </c>
      <c r="B35" s="13" t="s">
        <v>63</v>
      </c>
      <c r="C35" s="13" t="s">
        <v>65</v>
      </c>
      <c r="D35" s="13" t="s">
        <v>66</v>
      </c>
      <c r="E35" s="14" t="s">
        <v>21</v>
      </c>
      <c r="F35" s="14">
        <v>18.89</v>
      </c>
      <c r="G35" s="14">
        <v>22.99</v>
      </c>
      <c r="H35" s="15" t="s">
        <v>21</v>
      </c>
      <c r="I35" s="15">
        <v>15.79</v>
      </c>
      <c r="J35" s="14">
        <v>19.989999999999998</v>
      </c>
      <c r="K35" s="15" t="s">
        <v>21</v>
      </c>
      <c r="L35" s="14" t="s">
        <v>21</v>
      </c>
      <c r="M35" s="15">
        <v>22.99</v>
      </c>
      <c r="N35" s="14" t="s">
        <v>21</v>
      </c>
      <c r="O35" s="15">
        <f t="shared" si="4"/>
        <v>15.79</v>
      </c>
      <c r="P35" s="15">
        <f t="shared" si="5"/>
        <v>22.99</v>
      </c>
      <c r="Q35" s="15">
        <f t="shared" si="6"/>
        <v>20.13</v>
      </c>
      <c r="R35" s="17">
        <f t="shared" si="7"/>
        <v>0.4559848005066498</v>
      </c>
    </row>
    <row r="36" spans="1:18" s="6" customFormat="1" ht="28.5" x14ac:dyDescent="0.2">
      <c r="A36" s="20" t="s">
        <v>78</v>
      </c>
      <c r="B36" s="20" t="s">
        <v>87</v>
      </c>
      <c r="C36" s="20" t="s">
        <v>88</v>
      </c>
      <c r="D36" s="20" t="s">
        <v>89</v>
      </c>
      <c r="E36" s="21" t="s">
        <v>21</v>
      </c>
      <c r="F36" s="25" t="s">
        <v>21</v>
      </c>
      <c r="G36" s="21" t="s">
        <v>21</v>
      </c>
      <c r="H36" s="21" t="s">
        <v>21</v>
      </c>
      <c r="I36" s="21" t="s">
        <v>21</v>
      </c>
      <c r="J36" s="22">
        <v>22.99</v>
      </c>
      <c r="K36" s="22">
        <v>22.99</v>
      </c>
      <c r="L36" s="22">
        <v>22</v>
      </c>
      <c r="M36" s="22" t="s">
        <v>21</v>
      </c>
      <c r="N36" s="21" t="s">
        <v>21</v>
      </c>
      <c r="O36" s="22">
        <f t="shared" si="4"/>
        <v>22</v>
      </c>
      <c r="P36" s="22">
        <f t="shared" si="5"/>
        <v>22.99</v>
      </c>
      <c r="Q36" s="22">
        <f t="shared" si="6"/>
        <v>22.659999999999997</v>
      </c>
      <c r="R36" s="23">
        <f t="shared" si="7"/>
        <v>4.4999999999999929E-2</v>
      </c>
    </row>
    <row r="37" spans="1:18" s="6" customFormat="1" ht="28.5" x14ac:dyDescent="0.2">
      <c r="A37" s="20" t="s">
        <v>74</v>
      </c>
      <c r="B37" s="20" t="s">
        <v>33</v>
      </c>
      <c r="C37" s="20" t="s">
        <v>76</v>
      </c>
      <c r="D37" s="20" t="s">
        <v>77</v>
      </c>
      <c r="E37" s="21">
        <v>22.95</v>
      </c>
      <c r="F37" s="21" t="s">
        <v>21</v>
      </c>
      <c r="G37" s="22">
        <v>19.989999999999998</v>
      </c>
      <c r="H37" s="22">
        <v>18.989999999999998</v>
      </c>
      <c r="I37" s="22">
        <v>19.489999999999998</v>
      </c>
      <c r="J37" s="21" t="s">
        <v>21</v>
      </c>
      <c r="K37" s="21" t="s">
        <v>21</v>
      </c>
      <c r="L37" s="21" t="s">
        <v>21</v>
      </c>
      <c r="M37" s="22">
        <v>15.5</v>
      </c>
      <c r="N37" s="21" t="s">
        <v>21</v>
      </c>
      <c r="O37" s="22">
        <f t="shared" si="4"/>
        <v>15.5</v>
      </c>
      <c r="P37" s="22">
        <f t="shared" si="5"/>
        <v>22.95</v>
      </c>
      <c r="Q37" s="22">
        <f t="shared" si="6"/>
        <v>19.383999999999997</v>
      </c>
      <c r="R37" s="23">
        <f t="shared" si="7"/>
        <v>0.48064516129032264</v>
      </c>
    </row>
    <row r="38" spans="1:18" s="6" customFormat="1" ht="57" x14ac:dyDescent="0.2">
      <c r="A38" s="13" t="s">
        <v>70</v>
      </c>
      <c r="B38" s="13" t="s">
        <v>53</v>
      </c>
      <c r="C38" s="13" t="s">
        <v>51</v>
      </c>
      <c r="D38" s="13" t="s">
        <v>56</v>
      </c>
      <c r="E38" s="14">
        <v>16.95</v>
      </c>
      <c r="F38" s="14">
        <v>15.99</v>
      </c>
      <c r="G38" s="14" t="s">
        <v>21</v>
      </c>
      <c r="H38" s="15">
        <v>21.99</v>
      </c>
      <c r="I38" s="15">
        <v>17.79</v>
      </c>
      <c r="J38" s="15">
        <v>19.899999999999999</v>
      </c>
      <c r="K38" s="15">
        <v>18.29</v>
      </c>
      <c r="L38" s="15">
        <v>16.100000000000001</v>
      </c>
      <c r="M38" s="15">
        <v>16.79</v>
      </c>
      <c r="N38" s="14" t="s">
        <v>21</v>
      </c>
      <c r="O38" s="15">
        <f t="shared" si="4"/>
        <v>15.99</v>
      </c>
      <c r="P38" s="15">
        <f t="shared" si="5"/>
        <v>21.99</v>
      </c>
      <c r="Q38" s="15">
        <f t="shared" si="6"/>
        <v>17.974999999999998</v>
      </c>
      <c r="R38" s="17">
        <f t="shared" si="7"/>
        <v>0.37523452157598491</v>
      </c>
    </row>
    <row r="39" spans="1:18" s="6" customFormat="1" ht="42.75" x14ac:dyDescent="0.2">
      <c r="A39" s="13" t="s">
        <v>78</v>
      </c>
      <c r="B39" s="20" t="s">
        <v>79</v>
      </c>
      <c r="C39" s="13" t="s">
        <v>80</v>
      </c>
      <c r="D39" s="13" t="s">
        <v>81</v>
      </c>
      <c r="E39" s="14">
        <v>19.95</v>
      </c>
      <c r="F39" s="14" t="s">
        <v>21</v>
      </c>
      <c r="G39" s="22">
        <v>21.99</v>
      </c>
      <c r="H39" s="22">
        <v>14.69</v>
      </c>
      <c r="I39" s="22" t="s">
        <v>21</v>
      </c>
      <c r="J39" s="21" t="s">
        <v>21</v>
      </c>
      <c r="K39" s="21" t="s">
        <v>21</v>
      </c>
      <c r="L39" s="22" t="s">
        <v>21</v>
      </c>
      <c r="M39" s="22">
        <v>19.989999999999998</v>
      </c>
      <c r="N39" s="21" t="s">
        <v>21</v>
      </c>
      <c r="O39" s="22">
        <f t="shared" si="4"/>
        <v>14.69</v>
      </c>
      <c r="P39" s="22">
        <f t="shared" si="5"/>
        <v>21.99</v>
      </c>
      <c r="Q39" s="22">
        <f t="shared" si="6"/>
        <v>19.154999999999998</v>
      </c>
      <c r="R39" s="23">
        <f t="shared" si="7"/>
        <v>0.49693669162695708</v>
      </c>
    </row>
    <row r="40" spans="1:18" s="6" customFormat="1" ht="42.75" x14ac:dyDescent="0.2">
      <c r="A40" s="20" t="s">
        <v>97</v>
      </c>
      <c r="B40" s="20" t="s">
        <v>33</v>
      </c>
      <c r="C40" s="20" t="s">
        <v>99</v>
      </c>
      <c r="D40" s="20" t="s">
        <v>103</v>
      </c>
      <c r="E40" s="21" t="s">
        <v>21</v>
      </c>
      <c r="F40" s="21">
        <v>19.690000000000001</v>
      </c>
      <c r="G40" s="22">
        <v>16.989999999999998</v>
      </c>
      <c r="H40" s="22">
        <v>21.99</v>
      </c>
      <c r="I40" s="22" t="s">
        <v>21</v>
      </c>
      <c r="J40" s="22">
        <v>15.59</v>
      </c>
      <c r="K40" s="22" t="s">
        <v>21</v>
      </c>
      <c r="L40" s="22" t="s">
        <v>21</v>
      </c>
      <c r="M40" s="22">
        <v>15.99</v>
      </c>
      <c r="N40" s="21" t="s">
        <v>21</v>
      </c>
      <c r="O40" s="22">
        <f t="shared" si="4"/>
        <v>15.59</v>
      </c>
      <c r="P40" s="22">
        <f t="shared" si="5"/>
        <v>21.99</v>
      </c>
      <c r="Q40" s="22">
        <f t="shared" si="6"/>
        <v>18.05</v>
      </c>
      <c r="R40" s="23">
        <f t="shared" si="7"/>
        <v>0.41051956382296328</v>
      </c>
    </row>
    <row r="41" spans="1:18" s="6" customFormat="1" ht="14.25" x14ac:dyDescent="0.2">
      <c r="A41" s="20" t="s">
        <v>97</v>
      </c>
      <c r="B41" s="20" t="s">
        <v>36</v>
      </c>
      <c r="C41" s="20" t="s">
        <v>99</v>
      </c>
      <c r="D41" s="20"/>
      <c r="E41" s="21" t="s">
        <v>21</v>
      </c>
      <c r="F41" s="25" t="s">
        <v>21</v>
      </c>
      <c r="G41" s="21" t="s">
        <v>21</v>
      </c>
      <c r="H41" s="21" t="s">
        <v>21</v>
      </c>
      <c r="I41" s="21">
        <v>18.989999999999998</v>
      </c>
      <c r="J41" s="22">
        <v>19.989999999999998</v>
      </c>
      <c r="K41" s="22">
        <v>19.989999999999998</v>
      </c>
      <c r="L41" s="22">
        <v>17.399999999999999</v>
      </c>
      <c r="M41" s="22">
        <v>19.29</v>
      </c>
      <c r="N41" s="21" t="s">
        <v>21</v>
      </c>
      <c r="O41" s="22">
        <f t="shared" si="4"/>
        <v>17.399999999999999</v>
      </c>
      <c r="P41" s="22">
        <f t="shared" si="5"/>
        <v>19.989999999999998</v>
      </c>
      <c r="Q41" s="22">
        <f t="shared" si="6"/>
        <v>19.131999999999998</v>
      </c>
      <c r="R41" s="23">
        <f t="shared" si="7"/>
        <v>0.14885057471264362</v>
      </c>
    </row>
    <row r="42" spans="1:18" s="6" customFormat="1" ht="42.75" x14ac:dyDescent="0.2">
      <c r="A42" s="20" t="s">
        <v>97</v>
      </c>
      <c r="B42" s="20" t="s">
        <v>33</v>
      </c>
      <c r="C42" s="20" t="s">
        <v>99</v>
      </c>
      <c r="D42" s="20" t="s">
        <v>102</v>
      </c>
      <c r="E42" s="21" t="s">
        <v>21</v>
      </c>
      <c r="F42" s="21">
        <v>19.690000000000001</v>
      </c>
      <c r="G42" s="22">
        <v>16.989999999999998</v>
      </c>
      <c r="H42" s="22">
        <v>12.99</v>
      </c>
      <c r="I42" s="22">
        <v>17.989999999999998</v>
      </c>
      <c r="J42" s="22">
        <v>15.59</v>
      </c>
      <c r="K42" s="22">
        <v>17.899999999999999</v>
      </c>
      <c r="L42" s="22">
        <v>16.5</v>
      </c>
      <c r="M42" s="22">
        <v>15.99</v>
      </c>
      <c r="N42" s="21" t="s">
        <v>21</v>
      </c>
      <c r="O42" s="22">
        <f t="shared" si="4"/>
        <v>12.99</v>
      </c>
      <c r="P42" s="22">
        <f t="shared" si="5"/>
        <v>19.690000000000001</v>
      </c>
      <c r="Q42" s="22">
        <f t="shared" si="6"/>
        <v>16.705000000000002</v>
      </c>
      <c r="R42" s="23">
        <f t="shared" si="7"/>
        <v>0.51578137028483462</v>
      </c>
    </row>
    <row r="43" spans="1:18" s="6" customFormat="1" ht="28.5" x14ac:dyDescent="0.2">
      <c r="A43" s="20" t="s">
        <v>62</v>
      </c>
      <c r="B43" s="20" t="s">
        <v>67</v>
      </c>
      <c r="C43" s="20" t="s">
        <v>65</v>
      </c>
      <c r="D43" s="20" t="s">
        <v>68</v>
      </c>
      <c r="E43" s="21" t="s">
        <v>21</v>
      </c>
      <c r="F43" s="21">
        <v>19.09</v>
      </c>
      <c r="G43" s="21" t="s">
        <v>21</v>
      </c>
      <c r="H43" s="21" t="s">
        <v>21</v>
      </c>
      <c r="I43" s="21">
        <v>18.989999999999998</v>
      </c>
      <c r="J43" s="21" t="s">
        <v>21</v>
      </c>
      <c r="K43" s="22">
        <v>16.899999999999999</v>
      </c>
      <c r="L43" s="21" t="s">
        <v>21</v>
      </c>
      <c r="M43" s="22">
        <v>17.989999999999998</v>
      </c>
      <c r="N43" s="21" t="s">
        <v>21</v>
      </c>
      <c r="O43" s="22">
        <f t="shared" si="4"/>
        <v>16.899999999999999</v>
      </c>
      <c r="P43" s="22">
        <f t="shared" si="5"/>
        <v>19.09</v>
      </c>
      <c r="Q43" s="22">
        <f t="shared" si="6"/>
        <v>18.2425</v>
      </c>
      <c r="R43" s="23">
        <f t="shared" si="7"/>
        <v>0.12958579881656807</v>
      </c>
    </row>
    <row r="44" spans="1:18" s="6" customFormat="1" ht="42.75" x14ac:dyDescent="0.2">
      <c r="A44" s="13" t="s">
        <v>97</v>
      </c>
      <c r="B44" s="13" t="s">
        <v>48</v>
      </c>
      <c r="C44" s="13" t="s">
        <v>107</v>
      </c>
      <c r="D44" s="13" t="s">
        <v>108</v>
      </c>
      <c r="E44" s="14">
        <v>10.9</v>
      </c>
      <c r="F44" s="14">
        <v>17.989999999999998</v>
      </c>
      <c r="G44" s="14" t="s">
        <v>21</v>
      </c>
      <c r="H44" s="15" t="s">
        <v>21</v>
      </c>
      <c r="I44" s="15">
        <v>14.79</v>
      </c>
      <c r="J44" s="15">
        <v>13.99</v>
      </c>
      <c r="K44" s="15">
        <v>13.79</v>
      </c>
      <c r="L44" s="15">
        <v>13.79</v>
      </c>
      <c r="M44" s="15">
        <v>16.989999999999998</v>
      </c>
      <c r="N44" s="14" t="s">
        <v>21</v>
      </c>
      <c r="O44" s="15">
        <f t="shared" si="4"/>
        <v>10.9</v>
      </c>
      <c r="P44" s="15">
        <f t="shared" si="5"/>
        <v>17.989999999999998</v>
      </c>
      <c r="Q44" s="15">
        <f t="shared" si="6"/>
        <v>14.605714285714285</v>
      </c>
      <c r="R44" s="17">
        <f t="shared" si="7"/>
        <v>0.65045871559633017</v>
      </c>
    </row>
    <row r="45" spans="1:18" s="6" customFormat="1" ht="42.75" x14ac:dyDescent="0.2">
      <c r="A45" s="13" t="s">
        <v>78</v>
      </c>
      <c r="B45" s="13" t="s">
        <v>82</v>
      </c>
      <c r="C45" s="13" t="s">
        <v>83</v>
      </c>
      <c r="D45" s="13" t="s">
        <v>84</v>
      </c>
      <c r="E45" s="14" t="s">
        <v>21</v>
      </c>
      <c r="F45" s="14" t="s">
        <v>21</v>
      </c>
      <c r="G45" s="14" t="s">
        <v>21</v>
      </c>
      <c r="H45" s="15" t="s">
        <v>21</v>
      </c>
      <c r="I45" s="15" t="s">
        <v>21</v>
      </c>
      <c r="J45" s="15">
        <v>17.59</v>
      </c>
      <c r="K45" s="14" t="s">
        <v>21</v>
      </c>
      <c r="L45" s="15" t="s">
        <v>21</v>
      </c>
      <c r="M45" s="15" t="s">
        <v>21</v>
      </c>
      <c r="N45" s="14" t="s">
        <v>21</v>
      </c>
      <c r="O45" s="15">
        <f t="shared" si="4"/>
        <v>17.59</v>
      </c>
      <c r="P45" s="15">
        <f t="shared" si="5"/>
        <v>17.59</v>
      </c>
      <c r="Q45" s="15">
        <f t="shared" si="6"/>
        <v>17.59</v>
      </c>
      <c r="R45" s="17">
        <f t="shared" si="7"/>
        <v>0</v>
      </c>
    </row>
    <row r="46" spans="1:18" s="6" customFormat="1" ht="14.25" x14ac:dyDescent="0.2">
      <c r="A46" s="20" t="s">
        <v>97</v>
      </c>
      <c r="B46" s="20" t="s">
        <v>104</v>
      </c>
      <c r="C46" s="20" t="s">
        <v>105</v>
      </c>
      <c r="D46" s="20"/>
      <c r="E46" s="21" t="s">
        <v>21</v>
      </c>
      <c r="F46" s="21">
        <v>13.99</v>
      </c>
      <c r="G46" s="22">
        <v>13.98</v>
      </c>
      <c r="H46" s="21" t="s">
        <v>21</v>
      </c>
      <c r="I46" s="21">
        <v>15.99</v>
      </c>
      <c r="J46" s="22">
        <v>16.989999999999998</v>
      </c>
      <c r="K46" s="22">
        <v>17.59</v>
      </c>
      <c r="L46" s="22">
        <v>14.2</v>
      </c>
      <c r="M46" s="22">
        <v>16.989999999999998</v>
      </c>
      <c r="N46" s="21" t="s">
        <v>21</v>
      </c>
      <c r="O46" s="22">
        <f t="shared" si="4"/>
        <v>13.98</v>
      </c>
      <c r="P46" s="22">
        <f t="shared" si="5"/>
        <v>17.59</v>
      </c>
      <c r="Q46" s="22">
        <f t="shared" si="6"/>
        <v>15.675714285714287</v>
      </c>
      <c r="R46" s="23">
        <f t="shared" si="7"/>
        <v>0.25822603719599413</v>
      </c>
    </row>
    <row r="47" spans="1:18" s="6" customFormat="1" ht="14.25" x14ac:dyDescent="0.2">
      <c r="A47" s="13" t="s">
        <v>28</v>
      </c>
      <c r="B47" s="13" t="s">
        <v>33</v>
      </c>
      <c r="C47" s="13" t="s">
        <v>34</v>
      </c>
      <c r="D47" s="13"/>
      <c r="E47" s="14" t="s">
        <v>21</v>
      </c>
      <c r="F47" s="18" t="s">
        <v>21</v>
      </c>
      <c r="G47" s="18" t="s">
        <v>21</v>
      </c>
      <c r="H47" s="15" t="s">
        <v>21</v>
      </c>
      <c r="I47" s="15">
        <v>14.99</v>
      </c>
      <c r="J47" s="15">
        <v>16.989999999999998</v>
      </c>
      <c r="K47" s="15" t="s">
        <v>21</v>
      </c>
      <c r="L47" s="15">
        <v>9.1999999999999993</v>
      </c>
      <c r="M47" s="15" t="s">
        <v>21</v>
      </c>
      <c r="N47" s="14" t="s">
        <v>21</v>
      </c>
      <c r="O47" s="15">
        <f t="shared" si="4"/>
        <v>9.1999999999999993</v>
      </c>
      <c r="P47" s="15">
        <f t="shared" si="5"/>
        <v>16.989999999999998</v>
      </c>
      <c r="Q47" s="15">
        <f t="shared" si="6"/>
        <v>13.726666666666665</v>
      </c>
      <c r="R47" s="17">
        <f t="shared" si="7"/>
        <v>0.84673913043478266</v>
      </c>
    </row>
    <row r="48" spans="1:18" s="6" customFormat="1" ht="42.75" x14ac:dyDescent="0.2">
      <c r="A48" s="13" t="s">
        <v>37</v>
      </c>
      <c r="B48" s="13" t="s">
        <v>57</v>
      </c>
      <c r="C48" s="13" t="s">
        <v>58</v>
      </c>
      <c r="D48" s="13" t="s">
        <v>59</v>
      </c>
      <c r="E48" s="14">
        <v>16.25</v>
      </c>
      <c r="F48" s="14" t="s">
        <v>21</v>
      </c>
      <c r="G48" s="15">
        <v>9.99</v>
      </c>
      <c r="H48" s="15">
        <v>14.99</v>
      </c>
      <c r="I48" s="15">
        <v>11.29</v>
      </c>
      <c r="J48" s="15">
        <v>12.9</v>
      </c>
      <c r="K48" s="15">
        <v>16.89</v>
      </c>
      <c r="L48" s="14">
        <v>10.42</v>
      </c>
      <c r="M48" s="15">
        <v>11.79</v>
      </c>
      <c r="N48" s="15" t="s">
        <v>21</v>
      </c>
      <c r="O48" s="15">
        <f t="shared" si="4"/>
        <v>9.99</v>
      </c>
      <c r="P48" s="15">
        <f t="shared" si="5"/>
        <v>16.89</v>
      </c>
      <c r="Q48" s="15">
        <f t="shared" si="6"/>
        <v>13.065000000000001</v>
      </c>
      <c r="R48" s="17">
        <f t="shared" si="7"/>
        <v>0.69069069069069067</v>
      </c>
    </row>
    <row r="49" spans="1:18" s="6" customFormat="1" ht="28.5" x14ac:dyDescent="0.2">
      <c r="A49" s="20" t="s">
        <v>90</v>
      </c>
      <c r="B49" s="20" t="s">
        <v>85</v>
      </c>
      <c r="C49" s="20">
        <v>1</v>
      </c>
      <c r="D49" s="20" t="s">
        <v>96</v>
      </c>
      <c r="E49" s="21" t="s">
        <v>21</v>
      </c>
      <c r="F49" s="21" t="s">
        <v>21</v>
      </c>
      <c r="G49" s="22">
        <v>13.99</v>
      </c>
      <c r="H49" s="21" t="s">
        <v>21</v>
      </c>
      <c r="I49" s="21" t="s">
        <v>21</v>
      </c>
      <c r="J49" s="22">
        <v>15.59</v>
      </c>
      <c r="K49" s="22">
        <v>15.99</v>
      </c>
      <c r="L49" s="22">
        <v>12.1</v>
      </c>
      <c r="M49" s="22">
        <v>15.49</v>
      </c>
      <c r="N49" s="21" t="s">
        <v>21</v>
      </c>
      <c r="O49" s="22">
        <f t="shared" si="4"/>
        <v>12.1</v>
      </c>
      <c r="P49" s="22">
        <f t="shared" si="5"/>
        <v>15.99</v>
      </c>
      <c r="Q49" s="22">
        <f t="shared" si="6"/>
        <v>14.632</v>
      </c>
      <c r="R49" s="23">
        <f t="shared" si="7"/>
        <v>0.32148760330578519</v>
      </c>
    </row>
    <row r="50" spans="1:18" s="6" customFormat="1" ht="14.25" x14ac:dyDescent="0.2">
      <c r="A50" s="20" t="s">
        <v>109</v>
      </c>
      <c r="B50" s="20" t="s">
        <v>48</v>
      </c>
      <c r="C50" s="20" t="s">
        <v>112</v>
      </c>
      <c r="D50" s="20"/>
      <c r="E50" s="21" t="s">
        <v>21</v>
      </c>
      <c r="F50" s="21">
        <v>13.99</v>
      </c>
      <c r="G50" s="22">
        <v>15.99</v>
      </c>
      <c r="H50" s="21" t="s">
        <v>21</v>
      </c>
      <c r="I50" s="21">
        <v>9.9</v>
      </c>
      <c r="J50" s="22">
        <v>14.59</v>
      </c>
      <c r="K50" s="22">
        <v>14.79</v>
      </c>
      <c r="L50" s="22">
        <v>11.59</v>
      </c>
      <c r="M50" s="22">
        <v>14.29</v>
      </c>
      <c r="N50" s="21" t="s">
        <v>21</v>
      </c>
      <c r="O50" s="22">
        <f t="shared" si="4"/>
        <v>9.9</v>
      </c>
      <c r="P50" s="22">
        <f t="shared" si="5"/>
        <v>15.99</v>
      </c>
      <c r="Q50" s="22">
        <f t="shared" si="6"/>
        <v>13.591428571428569</v>
      </c>
      <c r="R50" s="23">
        <f t="shared" si="7"/>
        <v>0.615151515151515</v>
      </c>
    </row>
    <row r="51" spans="1:18" s="6" customFormat="1" ht="14.25" x14ac:dyDescent="0.2">
      <c r="A51" s="13" t="s">
        <v>70</v>
      </c>
      <c r="B51" s="13" t="s">
        <v>72</v>
      </c>
      <c r="C51" s="13" t="s">
        <v>51</v>
      </c>
      <c r="D51" s="13" t="s">
        <v>73</v>
      </c>
      <c r="E51" s="14">
        <v>15.55</v>
      </c>
      <c r="F51" s="19" t="s">
        <v>21</v>
      </c>
      <c r="G51" s="14" t="s">
        <v>21</v>
      </c>
      <c r="H51" s="14" t="s">
        <v>21</v>
      </c>
      <c r="I51" s="14">
        <v>14.99</v>
      </c>
      <c r="J51" s="15">
        <v>13.99</v>
      </c>
      <c r="K51" s="15" t="s">
        <v>21</v>
      </c>
      <c r="L51" s="15" t="s">
        <v>21</v>
      </c>
      <c r="M51" s="15" t="s">
        <v>21</v>
      </c>
      <c r="N51" s="14" t="s">
        <v>21</v>
      </c>
      <c r="O51" s="15">
        <f t="shared" si="4"/>
        <v>13.99</v>
      </c>
      <c r="P51" s="15">
        <f t="shared" si="5"/>
        <v>15.55</v>
      </c>
      <c r="Q51" s="15">
        <f t="shared" si="6"/>
        <v>14.843333333333334</v>
      </c>
      <c r="R51" s="17">
        <f t="shared" si="7"/>
        <v>0.11150822015725526</v>
      </c>
    </row>
    <row r="52" spans="1:18" s="6" customFormat="1" ht="28.5" x14ac:dyDescent="0.2">
      <c r="A52" s="20" t="s">
        <v>78</v>
      </c>
      <c r="B52" s="20" t="s">
        <v>85</v>
      </c>
      <c r="C52" s="20" t="s">
        <v>39</v>
      </c>
      <c r="D52" s="20" t="s">
        <v>86</v>
      </c>
      <c r="E52" s="21" t="s">
        <v>21</v>
      </c>
      <c r="F52" s="21">
        <v>13.99</v>
      </c>
      <c r="G52" s="22">
        <v>13.98</v>
      </c>
      <c r="H52" s="21" t="s">
        <v>21</v>
      </c>
      <c r="I52" s="21" t="s">
        <v>21</v>
      </c>
      <c r="J52" s="21" t="s">
        <v>21</v>
      </c>
      <c r="K52" s="21" t="s">
        <v>21</v>
      </c>
      <c r="L52" s="22" t="s">
        <v>21</v>
      </c>
      <c r="M52" s="22">
        <v>9.99</v>
      </c>
      <c r="N52" s="21" t="s">
        <v>21</v>
      </c>
      <c r="O52" s="22">
        <f t="shared" si="4"/>
        <v>9.99</v>
      </c>
      <c r="P52" s="22">
        <f t="shared" si="5"/>
        <v>13.99</v>
      </c>
      <c r="Q52" s="22">
        <f t="shared" si="6"/>
        <v>12.653333333333334</v>
      </c>
      <c r="R52" s="23">
        <f t="shared" si="7"/>
        <v>0.40040040040040048</v>
      </c>
    </row>
    <row r="53" spans="1:18" s="6" customFormat="1" ht="28.5" x14ac:dyDescent="0.2">
      <c r="A53" s="20" t="s">
        <v>62</v>
      </c>
      <c r="B53" s="20" t="s">
        <v>69</v>
      </c>
      <c r="C53" s="20" t="s">
        <v>51</v>
      </c>
      <c r="D53" s="20"/>
      <c r="E53" s="21">
        <v>12.09</v>
      </c>
      <c r="F53" s="21" t="s">
        <v>21</v>
      </c>
      <c r="G53" s="22" t="s">
        <v>21</v>
      </c>
      <c r="H53" s="22">
        <v>11.99</v>
      </c>
      <c r="I53" s="22" t="s">
        <v>21</v>
      </c>
      <c r="J53" s="22">
        <v>10.99</v>
      </c>
      <c r="K53" s="24" t="s">
        <v>21</v>
      </c>
      <c r="L53" s="22" t="s">
        <v>21</v>
      </c>
      <c r="M53" s="22" t="s">
        <v>21</v>
      </c>
      <c r="N53" s="21" t="s">
        <v>21</v>
      </c>
      <c r="O53" s="22">
        <f t="shared" si="4"/>
        <v>10.99</v>
      </c>
      <c r="P53" s="22">
        <f t="shared" si="5"/>
        <v>12.09</v>
      </c>
      <c r="Q53" s="22">
        <f t="shared" si="6"/>
        <v>11.69</v>
      </c>
      <c r="R53" s="23">
        <f t="shared" si="7"/>
        <v>0.10009099181073711</v>
      </c>
    </row>
    <row r="54" spans="1:18" s="6" customFormat="1" ht="28.5" x14ac:dyDescent="0.2">
      <c r="A54" s="13" t="s">
        <v>37</v>
      </c>
      <c r="B54" s="13" t="s">
        <v>46</v>
      </c>
      <c r="C54" s="13" t="s">
        <v>47</v>
      </c>
      <c r="D54" s="13"/>
      <c r="E54" s="14">
        <v>7.55</v>
      </c>
      <c r="F54" s="14">
        <v>7.99</v>
      </c>
      <c r="G54" s="15">
        <v>8.98</v>
      </c>
      <c r="H54" s="15">
        <v>3.49</v>
      </c>
      <c r="I54" s="15">
        <v>5.79</v>
      </c>
      <c r="J54" s="15">
        <v>7.99</v>
      </c>
      <c r="K54" s="15" t="s">
        <v>21</v>
      </c>
      <c r="L54" s="15">
        <v>6.59</v>
      </c>
      <c r="M54" s="15" t="s">
        <v>21</v>
      </c>
      <c r="N54" s="15" t="s">
        <v>21</v>
      </c>
      <c r="O54" s="15">
        <f t="shared" si="4"/>
        <v>3.49</v>
      </c>
      <c r="P54" s="15">
        <f t="shared" si="5"/>
        <v>8.98</v>
      </c>
      <c r="Q54" s="15">
        <f t="shared" si="6"/>
        <v>6.911428571428571</v>
      </c>
      <c r="R54" s="17">
        <f t="shared" si="7"/>
        <v>1.5730659025787963</v>
      </c>
    </row>
    <row r="55" spans="1:18" s="6" customFormat="1" ht="71.25" x14ac:dyDescent="0.2">
      <c r="A55" s="20" t="s">
        <v>37</v>
      </c>
      <c r="B55" s="20" t="s">
        <v>48</v>
      </c>
      <c r="C55" s="20" t="s">
        <v>47</v>
      </c>
      <c r="D55" s="20" t="s">
        <v>49</v>
      </c>
      <c r="E55" s="21">
        <v>7.55</v>
      </c>
      <c r="F55" s="21">
        <v>7.45</v>
      </c>
      <c r="G55" s="22">
        <v>8.98</v>
      </c>
      <c r="H55" s="21" t="s">
        <v>21</v>
      </c>
      <c r="I55" s="21">
        <v>5.99</v>
      </c>
      <c r="J55" s="22">
        <v>7.59</v>
      </c>
      <c r="K55" s="22">
        <v>7.29</v>
      </c>
      <c r="L55" s="21" t="s">
        <v>21</v>
      </c>
      <c r="M55" s="22">
        <v>6.79</v>
      </c>
      <c r="N55" s="22" t="s">
        <v>21</v>
      </c>
      <c r="O55" s="22">
        <f t="shared" si="4"/>
        <v>5.99</v>
      </c>
      <c r="P55" s="22">
        <f t="shared" si="5"/>
        <v>8.98</v>
      </c>
      <c r="Q55" s="22">
        <f t="shared" si="6"/>
        <v>7.3771428571428572</v>
      </c>
      <c r="R55" s="23">
        <f t="shared" si="7"/>
        <v>0.4991652754590985</v>
      </c>
    </row>
    <row r="56" spans="1:18" s="6" customFormat="1" ht="28.5" x14ac:dyDescent="0.2">
      <c r="A56" s="13" t="s">
        <v>109</v>
      </c>
      <c r="B56" s="13" t="s">
        <v>110</v>
      </c>
      <c r="C56" s="13" t="s">
        <v>111</v>
      </c>
      <c r="D56" s="13"/>
      <c r="E56" s="14">
        <v>8.75</v>
      </c>
      <c r="F56" s="14">
        <v>6.99</v>
      </c>
      <c r="G56" s="14" t="s">
        <v>21</v>
      </c>
      <c r="H56" s="14">
        <v>6.87</v>
      </c>
      <c r="I56" s="14">
        <v>5.49</v>
      </c>
      <c r="J56" s="15">
        <v>5.99</v>
      </c>
      <c r="K56" s="15" t="s">
        <v>21</v>
      </c>
      <c r="L56" s="15">
        <v>6.39</v>
      </c>
      <c r="M56" s="15">
        <v>5.99</v>
      </c>
      <c r="N56" s="14">
        <v>8.5</v>
      </c>
      <c r="O56" s="15">
        <f t="shared" si="4"/>
        <v>5.49</v>
      </c>
      <c r="P56" s="15">
        <f t="shared" si="5"/>
        <v>8.75</v>
      </c>
      <c r="Q56" s="15">
        <f t="shared" si="6"/>
        <v>6.8712500000000007</v>
      </c>
      <c r="R56" s="17">
        <f t="shared" si="7"/>
        <v>0.59380692167577398</v>
      </c>
    </row>
    <row r="57" spans="1:18" s="6" customFormat="1" ht="28.5" x14ac:dyDescent="0.2">
      <c r="A57" s="13" t="s">
        <v>37</v>
      </c>
      <c r="B57" s="13" t="s">
        <v>38</v>
      </c>
      <c r="C57" s="13" t="s">
        <v>39</v>
      </c>
      <c r="D57" s="13"/>
      <c r="E57" s="14">
        <v>6.95</v>
      </c>
      <c r="F57" s="14">
        <v>6.99</v>
      </c>
      <c r="G57" s="15">
        <v>6.59</v>
      </c>
      <c r="H57" s="14">
        <v>5.99</v>
      </c>
      <c r="I57" s="14">
        <v>6.99</v>
      </c>
      <c r="J57" s="15">
        <v>7.59</v>
      </c>
      <c r="K57" s="15">
        <v>7.9</v>
      </c>
      <c r="L57" s="15">
        <v>5.6</v>
      </c>
      <c r="M57" s="15">
        <v>6.99</v>
      </c>
      <c r="N57" s="15">
        <v>6.9</v>
      </c>
      <c r="O57" s="15">
        <f t="shared" si="4"/>
        <v>5.6</v>
      </c>
      <c r="P57" s="15">
        <f t="shared" si="5"/>
        <v>7.9</v>
      </c>
      <c r="Q57" s="15">
        <f t="shared" si="6"/>
        <v>6.8490000000000011</v>
      </c>
      <c r="R57" s="17">
        <f t="shared" si="7"/>
        <v>0.41071428571428581</v>
      </c>
    </row>
    <row r="58" spans="1:18" s="6" customFormat="1" ht="14.25" x14ac:dyDescent="0.2">
      <c r="A58" s="13" t="s">
        <v>109</v>
      </c>
      <c r="B58" s="13" t="s">
        <v>113</v>
      </c>
      <c r="C58" s="13" t="s">
        <v>111</v>
      </c>
      <c r="D58" s="13"/>
      <c r="E58" s="14">
        <v>5.15</v>
      </c>
      <c r="F58" s="14" t="s">
        <v>21</v>
      </c>
      <c r="G58" s="15">
        <v>3.49</v>
      </c>
      <c r="H58" s="15" t="s">
        <v>21</v>
      </c>
      <c r="I58" s="15">
        <v>7.29</v>
      </c>
      <c r="J58" s="14" t="s">
        <v>21</v>
      </c>
      <c r="K58" s="14" t="s">
        <v>21</v>
      </c>
      <c r="L58" s="15" t="s">
        <v>21</v>
      </c>
      <c r="M58" s="15">
        <v>7.29</v>
      </c>
      <c r="N58" s="14" t="s">
        <v>21</v>
      </c>
      <c r="O58" s="15">
        <f t="shared" si="4"/>
        <v>3.49</v>
      </c>
      <c r="P58" s="15">
        <f t="shared" si="5"/>
        <v>7.29</v>
      </c>
      <c r="Q58" s="15">
        <f t="shared" si="6"/>
        <v>5.8049999999999997</v>
      </c>
      <c r="R58" s="17">
        <f t="shared" si="7"/>
        <v>1.0888252148997135</v>
      </c>
    </row>
    <row r="59" spans="1:18" s="6" customFormat="1" ht="28.5" x14ac:dyDescent="0.2">
      <c r="A59" s="20" t="s">
        <v>37</v>
      </c>
      <c r="B59" s="20" t="s">
        <v>60</v>
      </c>
      <c r="C59" s="20" t="s">
        <v>61</v>
      </c>
      <c r="D59" s="20"/>
      <c r="E59" s="21">
        <v>4.1500000000000004</v>
      </c>
      <c r="F59" s="21">
        <v>4.29</v>
      </c>
      <c r="G59" s="22">
        <v>4.29</v>
      </c>
      <c r="H59" s="22">
        <v>3.69</v>
      </c>
      <c r="I59" s="22">
        <v>3.19</v>
      </c>
      <c r="J59" s="22">
        <v>3.99</v>
      </c>
      <c r="K59" s="22">
        <v>3.69</v>
      </c>
      <c r="L59" s="22">
        <v>4.0999999999999996</v>
      </c>
      <c r="M59" s="22">
        <v>3.49</v>
      </c>
      <c r="N59" s="22" t="s">
        <v>21</v>
      </c>
      <c r="O59" s="22">
        <f t="shared" si="4"/>
        <v>3.19</v>
      </c>
      <c r="P59" s="22">
        <f t="shared" si="5"/>
        <v>4.29</v>
      </c>
      <c r="Q59" s="22">
        <f t="shared" si="6"/>
        <v>3.8755555555555556</v>
      </c>
      <c r="R59" s="23">
        <f t="shared" si="7"/>
        <v>0.34482758620689657</v>
      </c>
    </row>
  </sheetData>
  <sheetProtection algorithmName="SHA-512" hashValue="y2M82prq5DwX0o8dxq2bZ/1GYNe280mwgGSunlXx7x8R4iCAtdzMh3J23Zvn48CYtJYoOXmZpMph2U69x7LMEQ==" saltValue="k44obHTmzHA+LplWnDRehg==" spinCount="100000" sheet="1" objects="1" scenarios="1"/>
  <pageMargins left="0.51180555555555596" right="0.51180555555555596" top="0.31527777777777799" bottom="0.31527777777777799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zoomScaleNormal="100" workbookViewId="0">
      <selection activeCell="G10" sqref="G10"/>
    </sheetView>
  </sheetViews>
  <sheetFormatPr defaultColWidth="23.28515625" defaultRowHeight="15" x14ac:dyDescent="0.2"/>
  <cols>
    <col min="1" max="2" width="23.28515625" style="1"/>
    <col min="3" max="3" width="13.7109375" style="1" customWidth="1"/>
    <col min="4" max="6" width="23.28515625" style="1"/>
    <col min="7" max="16" width="23.28515625" style="2"/>
    <col min="17" max="17" width="23.28515625" style="3"/>
    <col min="18" max="18" width="23.28515625" style="4"/>
  </cols>
  <sheetData>
    <row r="1" spans="1:18" ht="45" x14ac:dyDescent="0.25">
      <c r="A1" s="91" t="s">
        <v>0</v>
      </c>
      <c r="B1" s="91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1" t="s">
        <v>8</v>
      </c>
      <c r="J1" s="91" t="s">
        <v>9</v>
      </c>
      <c r="K1" s="92" t="s">
        <v>10</v>
      </c>
      <c r="L1" s="93" t="s">
        <v>11</v>
      </c>
      <c r="M1" s="93" t="s">
        <v>12</v>
      </c>
      <c r="N1" s="93" t="s">
        <v>13</v>
      </c>
      <c r="O1" s="94" t="s">
        <v>14</v>
      </c>
      <c r="P1" s="94" t="s">
        <v>15</v>
      </c>
      <c r="Q1" s="95" t="s">
        <v>16</v>
      </c>
      <c r="R1" s="96" t="s">
        <v>17</v>
      </c>
    </row>
    <row r="2" spans="1:18" s="6" customFormat="1" ht="28.5" x14ac:dyDescent="0.2">
      <c r="A2" s="97" t="s">
        <v>37</v>
      </c>
      <c r="B2" s="97" t="s">
        <v>60</v>
      </c>
      <c r="C2" s="97" t="s">
        <v>61</v>
      </c>
      <c r="D2" s="97"/>
      <c r="E2" s="98">
        <v>4.1500000000000004</v>
      </c>
      <c r="F2" s="98">
        <v>4.29</v>
      </c>
      <c r="G2" s="99">
        <v>4.29</v>
      </c>
      <c r="H2" s="99">
        <v>3.69</v>
      </c>
      <c r="I2" s="99">
        <v>3.19</v>
      </c>
      <c r="J2" s="99">
        <v>3.99</v>
      </c>
      <c r="K2" s="99">
        <v>3.69</v>
      </c>
      <c r="L2" s="99">
        <v>4.0999999999999996</v>
      </c>
      <c r="M2" s="99">
        <v>3.49</v>
      </c>
      <c r="N2" s="99" t="s">
        <v>21</v>
      </c>
      <c r="O2" s="99">
        <f t="shared" ref="O2:O33" si="0">MIN(E2:N2)</f>
        <v>3.19</v>
      </c>
      <c r="P2" s="99">
        <f t="shared" ref="P2:P33" si="1">MAX(E2:N2)</f>
        <v>4.29</v>
      </c>
      <c r="Q2" s="100">
        <f t="shared" ref="Q2:Q33" si="2">AVERAGE(E2:N2)</f>
        <v>3.8755555555555556</v>
      </c>
      <c r="R2" s="23">
        <f t="shared" ref="R2:R33" si="3">P2/O2-1</f>
        <v>0.34482758620689657</v>
      </c>
    </row>
    <row r="3" spans="1:18" s="6" customFormat="1" ht="14.25" x14ac:dyDescent="0.2">
      <c r="A3" s="101" t="s">
        <v>109</v>
      </c>
      <c r="B3" s="101" t="s">
        <v>113</v>
      </c>
      <c r="C3" s="101" t="s">
        <v>111</v>
      </c>
      <c r="D3" s="101"/>
      <c r="E3" s="102">
        <v>5.15</v>
      </c>
      <c r="F3" s="102" t="s">
        <v>21</v>
      </c>
      <c r="G3" s="103">
        <v>3.49</v>
      </c>
      <c r="H3" s="103" t="s">
        <v>21</v>
      </c>
      <c r="I3" s="103">
        <v>7.29</v>
      </c>
      <c r="J3" s="102" t="s">
        <v>21</v>
      </c>
      <c r="K3" s="102" t="s">
        <v>21</v>
      </c>
      <c r="L3" s="103" t="s">
        <v>21</v>
      </c>
      <c r="M3" s="103">
        <v>7.29</v>
      </c>
      <c r="N3" s="102" t="s">
        <v>21</v>
      </c>
      <c r="O3" s="103">
        <f t="shared" si="0"/>
        <v>3.49</v>
      </c>
      <c r="P3" s="103">
        <f t="shared" si="1"/>
        <v>7.29</v>
      </c>
      <c r="Q3" s="100">
        <f t="shared" si="2"/>
        <v>5.8049999999999997</v>
      </c>
      <c r="R3" s="17">
        <f t="shared" si="3"/>
        <v>1.0888252148997135</v>
      </c>
    </row>
    <row r="4" spans="1:18" s="6" customFormat="1" ht="28.5" x14ac:dyDescent="0.2">
      <c r="A4" s="101" t="s">
        <v>37</v>
      </c>
      <c r="B4" s="101" t="s">
        <v>38</v>
      </c>
      <c r="C4" s="101" t="s">
        <v>39</v>
      </c>
      <c r="D4" s="101"/>
      <c r="E4" s="102">
        <v>6.95</v>
      </c>
      <c r="F4" s="102">
        <v>6.99</v>
      </c>
      <c r="G4" s="103">
        <v>6.59</v>
      </c>
      <c r="H4" s="102">
        <v>5.99</v>
      </c>
      <c r="I4" s="102">
        <v>6.99</v>
      </c>
      <c r="J4" s="103">
        <v>7.59</v>
      </c>
      <c r="K4" s="103">
        <v>7.9</v>
      </c>
      <c r="L4" s="103">
        <v>5.6</v>
      </c>
      <c r="M4" s="103">
        <v>6.99</v>
      </c>
      <c r="N4" s="103">
        <v>6.9</v>
      </c>
      <c r="O4" s="103">
        <f t="shared" si="0"/>
        <v>5.6</v>
      </c>
      <c r="P4" s="103">
        <f t="shared" si="1"/>
        <v>7.9</v>
      </c>
      <c r="Q4" s="100">
        <f t="shared" si="2"/>
        <v>6.8490000000000011</v>
      </c>
      <c r="R4" s="17">
        <f t="shared" si="3"/>
        <v>0.41071428571428581</v>
      </c>
    </row>
    <row r="5" spans="1:18" s="6" customFormat="1" ht="14.25" x14ac:dyDescent="0.2">
      <c r="A5" s="101" t="s">
        <v>109</v>
      </c>
      <c r="B5" s="101" t="s">
        <v>110</v>
      </c>
      <c r="C5" s="101" t="s">
        <v>111</v>
      </c>
      <c r="D5" s="101"/>
      <c r="E5" s="102">
        <v>8.75</v>
      </c>
      <c r="F5" s="102">
        <v>6.99</v>
      </c>
      <c r="G5" s="102" t="s">
        <v>21</v>
      </c>
      <c r="H5" s="102">
        <v>6.87</v>
      </c>
      <c r="I5" s="102">
        <v>5.49</v>
      </c>
      <c r="J5" s="103">
        <v>5.99</v>
      </c>
      <c r="K5" s="103" t="s">
        <v>21</v>
      </c>
      <c r="L5" s="103">
        <v>6.39</v>
      </c>
      <c r="M5" s="103">
        <v>5.99</v>
      </c>
      <c r="N5" s="102">
        <v>8.5</v>
      </c>
      <c r="O5" s="103">
        <f t="shared" si="0"/>
        <v>5.49</v>
      </c>
      <c r="P5" s="103">
        <f t="shared" si="1"/>
        <v>8.75</v>
      </c>
      <c r="Q5" s="100">
        <f t="shared" si="2"/>
        <v>6.8712500000000007</v>
      </c>
      <c r="R5" s="17">
        <f t="shared" si="3"/>
        <v>0.59380692167577398</v>
      </c>
    </row>
    <row r="6" spans="1:18" s="6" customFormat="1" ht="28.5" x14ac:dyDescent="0.2">
      <c r="A6" s="101" t="s">
        <v>37</v>
      </c>
      <c r="B6" s="101" t="s">
        <v>46</v>
      </c>
      <c r="C6" s="101" t="s">
        <v>47</v>
      </c>
      <c r="D6" s="101"/>
      <c r="E6" s="102">
        <v>7.55</v>
      </c>
      <c r="F6" s="102">
        <v>7.99</v>
      </c>
      <c r="G6" s="103">
        <v>8.98</v>
      </c>
      <c r="H6" s="103">
        <v>3.49</v>
      </c>
      <c r="I6" s="103">
        <v>5.79</v>
      </c>
      <c r="J6" s="103">
        <v>7.99</v>
      </c>
      <c r="K6" s="103" t="s">
        <v>21</v>
      </c>
      <c r="L6" s="103">
        <v>6.59</v>
      </c>
      <c r="M6" s="103" t="s">
        <v>21</v>
      </c>
      <c r="N6" s="103" t="s">
        <v>21</v>
      </c>
      <c r="O6" s="103">
        <f t="shared" si="0"/>
        <v>3.49</v>
      </c>
      <c r="P6" s="103">
        <f t="shared" si="1"/>
        <v>8.98</v>
      </c>
      <c r="Q6" s="100">
        <f t="shared" si="2"/>
        <v>6.911428571428571</v>
      </c>
      <c r="R6" s="17">
        <f t="shared" si="3"/>
        <v>1.5730659025787963</v>
      </c>
    </row>
    <row r="7" spans="1:18" s="6" customFormat="1" ht="71.25" x14ac:dyDescent="0.2">
      <c r="A7" s="20" t="s">
        <v>37</v>
      </c>
      <c r="B7" s="20" t="s">
        <v>48</v>
      </c>
      <c r="C7" s="20" t="s">
        <v>47</v>
      </c>
      <c r="D7" s="20" t="s">
        <v>49</v>
      </c>
      <c r="E7" s="21">
        <v>7.55</v>
      </c>
      <c r="F7" s="21">
        <v>7.45</v>
      </c>
      <c r="G7" s="22">
        <v>8.98</v>
      </c>
      <c r="H7" s="21" t="s">
        <v>21</v>
      </c>
      <c r="I7" s="21">
        <v>5.99</v>
      </c>
      <c r="J7" s="22">
        <v>7.59</v>
      </c>
      <c r="K7" s="22">
        <v>7.29</v>
      </c>
      <c r="L7" s="21" t="s">
        <v>21</v>
      </c>
      <c r="M7" s="22">
        <v>6.79</v>
      </c>
      <c r="N7" s="22" t="s">
        <v>21</v>
      </c>
      <c r="O7" s="22">
        <f t="shared" si="0"/>
        <v>5.99</v>
      </c>
      <c r="P7" s="22">
        <f t="shared" si="1"/>
        <v>8.98</v>
      </c>
      <c r="Q7" s="22">
        <f t="shared" si="2"/>
        <v>7.3771428571428572</v>
      </c>
      <c r="R7" s="23">
        <f t="shared" si="3"/>
        <v>0.4991652754590985</v>
      </c>
    </row>
    <row r="8" spans="1:18" s="6" customFormat="1" ht="14.25" x14ac:dyDescent="0.2">
      <c r="A8" s="20" t="s">
        <v>62</v>
      </c>
      <c r="B8" s="20" t="s">
        <v>69</v>
      </c>
      <c r="C8" s="20" t="s">
        <v>51</v>
      </c>
      <c r="D8" s="20"/>
      <c r="E8" s="21">
        <v>12.09</v>
      </c>
      <c r="F8" s="21" t="s">
        <v>21</v>
      </c>
      <c r="G8" s="22" t="s">
        <v>21</v>
      </c>
      <c r="H8" s="22">
        <v>11.99</v>
      </c>
      <c r="I8" s="22" t="s">
        <v>21</v>
      </c>
      <c r="J8" s="22">
        <v>10.99</v>
      </c>
      <c r="K8" s="24" t="s">
        <v>21</v>
      </c>
      <c r="L8" s="22" t="s">
        <v>21</v>
      </c>
      <c r="M8" s="22" t="s">
        <v>21</v>
      </c>
      <c r="N8" s="21" t="s">
        <v>21</v>
      </c>
      <c r="O8" s="22">
        <f t="shared" si="0"/>
        <v>10.99</v>
      </c>
      <c r="P8" s="22">
        <f t="shared" si="1"/>
        <v>12.09</v>
      </c>
      <c r="Q8" s="22">
        <f t="shared" si="2"/>
        <v>11.69</v>
      </c>
      <c r="R8" s="23">
        <f t="shared" si="3"/>
        <v>0.10009099181073711</v>
      </c>
    </row>
    <row r="9" spans="1:18" s="6" customFormat="1" ht="28.5" x14ac:dyDescent="0.2">
      <c r="A9" s="20" t="s">
        <v>78</v>
      </c>
      <c r="B9" s="20" t="s">
        <v>85</v>
      </c>
      <c r="C9" s="20" t="s">
        <v>39</v>
      </c>
      <c r="D9" s="20" t="s">
        <v>86</v>
      </c>
      <c r="E9" s="21" t="s">
        <v>21</v>
      </c>
      <c r="F9" s="21">
        <v>13.99</v>
      </c>
      <c r="G9" s="22">
        <v>13.98</v>
      </c>
      <c r="H9" s="21" t="s">
        <v>21</v>
      </c>
      <c r="I9" s="21" t="s">
        <v>21</v>
      </c>
      <c r="J9" s="21" t="s">
        <v>21</v>
      </c>
      <c r="K9" s="21" t="s">
        <v>21</v>
      </c>
      <c r="L9" s="22" t="s">
        <v>21</v>
      </c>
      <c r="M9" s="22">
        <v>9.99</v>
      </c>
      <c r="N9" s="21" t="s">
        <v>21</v>
      </c>
      <c r="O9" s="22">
        <f t="shared" si="0"/>
        <v>9.99</v>
      </c>
      <c r="P9" s="22">
        <f t="shared" si="1"/>
        <v>13.99</v>
      </c>
      <c r="Q9" s="22">
        <f t="shared" si="2"/>
        <v>12.653333333333334</v>
      </c>
      <c r="R9" s="23">
        <f t="shared" si="3"/>
        <v>0.40040040040040048</v>
      </c>
    </row>
    <row r="10" spans="1:18" s="6" customFormat="1" ht="42.75" x14ac:dyDescent="0.2">
      <c r="A10" s="13" t="s">
        <v>37</v>
      </c>
      <c r="B10" s="13" t="s">
        <v>57</v>
      </c>
      <c r="C10" s="13" t="s">
        <v>58</v>
      </c>
      <c r="D10" s="13" t="s">
        <v>59</v>
      </c>
      <c r="E10" s="14">
        <v>16.25</v>
      </c>
      <c r="F10" s="14" t="s">
        <v>21</v>
      </c>
      <c r="G10" s="15">
        <v>9.99</v>
      </c>
      <c r="H10" s="15">
        <v>14.99</v>
      </c>
      <c r="I10" s="15">
        <v>11.29</v>
      </c>
      <c r="J10" s="15">
        <v>12.9</v>
      </c>
      <c r="K10" s="15">
        <v>16.89</v>
      </c>
      <c r="L10" s="14">
        <v>10.42</v>
      </c>
      <c r="M10" s="15">
        <v>11.79</v>
      </c>
      <c r="N10" s="15" t="s">
        <v>21</v>
      </c>
      <c r="O10" s="15">
        <f t="shared" si="0"/>
        <v>9.99</v>
      </c>
      <c r="P10" s="15">
        <f t="shared" si="1"/>
        <v>16.89</v>
      </c>
      <c r="Q10" s="15">
        <f t="shared" si="2"/>
        <v>13.065000000000001</v>
      </c>
      <c r="R10" s="17">
        <f t="shared" si="3"/>
        <v>0.69069069069069067</v>
      </c>
    </row>
    <row r="11" spans="1:18" s="6" customFormat="1" ht="14.25" x14ac:dyDescent="0.2">
      <c r="A11" s="20" t="s">
        <v>109</v>
      </c>
      <c r="B11" s="20" t="s">
        <v>48</v>
      </c>
      <c r="C11" s="20" t="s">
        <v>112</v>
      </c>
      <c r="D11" s="20"/>
      <c r="E11" s="21" t="s">
        <v>21</v>
      </c>
      <c r="F11" s="21">
        <v>13.99</v>
      </c>
      <c r="G11" s="22">
        <v>15.99</v>
      </c>
      <c r="H11" s="21" t="s">
        <v>21</v>
      </c>
      <c r="I11" s="21">
        <v>9.9</v>
      </c>
      <c r="J11" s="22">
        <v>14.59</v>
      </c>
      <c r="K11" s="22">
        <v>14.79</v>
      </c>
      <c r="L11" s="22">
        <v>11.59</v>
      </c>
      <c r="M11" s="22">
        <v>14.29</v>
      </c>
      <c r="N11" s="21" t="s">
        <v>21</v>
      </c>
      <c r="O11" s="22">
        <f t="shared" si="0"/>
        <v>9.9</v>
      </c>
      <c r="P11" s="22">
        <f t="shared" si="1"/>
        <v>15.99</v>
      </c>
      <c r="Q11" s="22">
        <f t="shared" si="2"/>
        <v>13.591428571428569</v>
      </c>
      <c r="R11" s="23">
        <f t="shared" si="3"/>
        <v>0.615151515151515</v>
      </c>
    </row>
    <row r="12" spans="1:18" s="6" customFormat="1" ht="14.25" x14ac:dyDescent="0.2">
      <c r="A12" s="13" t="s">
        <v>28</v>
      </c>
      <c r="B12" s="13" t="s">
        <v>33</v>
      </c>
      <c r="C12" s="13" t="s">
        <v>34</v>
      </c>
      <c r="D12" s="13"/>
      <c r="E12" s="14" t="s">
        <v>21</v>
      </c>
      <c r="F12" s="18" t="s">
        <v>21</v>
      </c>
      <c r="G12" s="18" t="s">
        <v>21</v>
      </c>
      <c r="H12" s="15" t="s">
        <v>21</v>
      </c>
      <c r="I12" s="15">
        <v>14.99</v>
      </c>
      <c r="J12" s="15">
        <v>16.989999999999998</v>
      </c>
      <c r="K12" s="15" t="s">
        <v>21</v>
      </c>
      <c r="L12" s="15">
        <v>9.1999999999999993</v>
      </c>
      <c r="M12" s="15" t="s">
        <v>21</v>
      </c>
      <c r="N12" s="14" t="s">
        <v>21</v>
      </c>
      <c r="O12" s="15">
        <f t="shared" si="0"/>
        <v>9.1999999999999993</v>
      </c>
      <c r="P12" s="15">
        <f t="shared" si="1"/>
        <v>16.989999999999998</v>
      </c>
      <c r="Q12" s="15">
        <f t="shared" si="2"/>
        <v>13.726666666666665</v>
      </c>
      <c r="R12" s="17">
        <f t="shared" si="3"/>
        <v>0.84673913043478266</v>
      </c>
    </row>
    <row r="13" spans="1:18" s="6" customFormat="1" ht="42.75" x14ac:dyDescent="0.2">
      <c r="A13" s="13" t="s">
        <v>97</v>
      </c>
      <c r="B13" s="13" t="s">
        <v>48</v>
      </c>
      <c r="C13" s="13" t="s">
        <v>107</v>
      </c>
      <c r="D13" s="13" t="s">
        <v>108</v>
      </c>
      <c r="E13" s="14">
        <v>10.9</v>
      </c>
      <c r="F13" s="14">
        <v>17.989999999999998</v>
      </c>
      <c r="G13" s="14" t="s">
        <v>21</v>
      </c>
      <c r="H13" s="15" t="s">
        <v>21</v>
      </c>
      <c r="I13" s="15">
        <v>14.79</v>
      </c>
      <c r="J13" s="15">
        <v>13.99</v>
      </c>
      <c r="K13" s="15">
        <v>13.79</v>
      </c>
      <c r="L13" s="15">
        <v>13.79</v>
      </c>
      <c r="M13" s="15">
        <v>16.989999999999998</v>
      </c>
      <c r="N13" s="14" t="s">
        <v>21</v>
      </c>
      <c r="O13" s="15">
        <f t="shared" si="0"/>
        <v>10.9</v>
      </c>
      <c r="P13" s="15">
        <f t="shared" si="1"/>
        <v>17.989999999999998</v>
      </c>
      <c r="Q13" s="15">
        <f t="shared" si="2"/>
        <v>14.605714285714285</v>
      </c>
      <c r="R13" s="17">
        <f t="shared" si="3"/>
        <v>0.65045871559633017</v>
      </c>
    </row>
    <row r="14" spans="1:18" s="6" customFormat="1" ht="14.25" x14ac:dyDescent="0.2">
      <c r="A14" s="20" t="s">
        <v>90</v>
      </c>
      <c r="B14" s="20" t="s">
        <v>85</v>
      </c>
      <c r="C14" s="20">
        <v>1</v>
      </c>
      <c r="D14" s="20" t="s">
        <v>96</v>
      </c>
      <c r="E14" s="21" t="s">
        <v>21</v>
      </c>
      <c r="F14" s="21" t="s">
        <v>21</v>
      </c>
      <c r="G14" s="22">
        <v>13.99</v>
      </c>
      <c r="H14" s="21" t="s">
        <v>21</v>
      </c>
      <c r="I14" s="21" t="s">
        <v>21</v>
      </c>
      <c r="J14" s="22">
        <v>15.59</v>
      </c>
      <c r="K14" s="22">
        <v>15.99</v>
      </c>
      <c r="L14" s="22">
        <v>12.1</v>
      </c>
      <c r="M14" s="22">
        <v>15.49</v>
      </c>
      <c r="N14" s="21" t="s">
        <v>21</v>
      </c>
      <c r="O14" s="22">
        <f t="shared" si="0"/>
        <v>12.1</v>
      </c>
      <c r="P14" s="22">
        <f t="shared" si="1"/>
        <v>15.99</v>
      </c>
      <c r="Q14" s="22">
        <f t="shared" si="2"/>
        <v>14.632</v>
      </c>
      <c r="R14" s="23">
        <f t="shared" si="3"/>
        <v>0.32148760330578519</v>
      </c>
    </row>
    <row r="15" spans="1:18" s="6" customFormat="1" ht="14.25" x14ac:dyDescent="0.2">
      <c r="A15" s="13" t="s">
        <v>70</v>
      </c>
      <c r="B15" s="13" t="s">
        <v>72</v>
      </c>
      <c r="C15" s="13" t="s">
        <v>51</v>
      </c>
      <c r="D15" s="13" t="s">
        <v>73</v>
      </c>
      <c r="E15" s="14">
        <v>15.55</v>
      </c>
      <c r="F15" s="19" t="s">
        <v>21</v>
      </c>
      <c r="G15" s="14" t="s">
        <v>21</v>
      </c>
      <c r="H15" s="14" t="s">
        <v>21</v>
      </c>
      <c r="I15" s="14">
        <v>14.99</v>
      </c>
      <c r="J15" s="15">
        <v>13.99</v>
      </c>
      <c r="K15" s="15" t="s">
        <v>21</v>
      </c>
      <c r="L15" s="15" t="s">
        <v>21</v>
      </c>
      <c r="M15" s="15" t="s">
        <v>21</v>
      </c>
      <c r="N15" s="14" t="s">
        <v>21</v>
      </c>
      <c r="O15" s="15">
        <f t="shared" si="0"/>
        <v>13.99</v>
      </c>
      <c r="P15" s="15">
        <f t="shared" si="1"/>
        <v>15.55</v>
      </c>
      <c r="Q15" s="15">
        <f t="shared" si="2"/>
        <v>14.843333333333334</v>
      </c>
      <c r="R15" s="17">
        <f t="shared" si="3"/>
        <v>0.11150822015725526</v>
      </c>
    </row>
    <row r="16" spans="1:18" s="6" customFormat="1" ht="14.25" x14ac:dyDescent="0.2">
      <c r="A16" s="20" t="s">
        <v>97</v>
      </c>
      <c r="B16" s="20" t="s">
        <v>104</v>
      </c>
      <c r="C16" s="20" t="s">
        <v>105</v>
      </c>
      <c r="D16" s="20"/>
      <c r="E16" s="21" t="s">
        <v>21</v>
      </c>
      <c r="F16" s="21">
        <v>13.99</v>
      </c>
      <c r="G16" s="22">
        <v>13.98</v>
      </c>
      <c r="H16" s="21" t="s">
        <v>21</v>
      </c>
      <c r="I16" s="21">
        <v>15.99</v>
      </c>
      <c r="J16" s="22">
        <v>16.989999999999998</v>
      </c>
      <c r="K16" s="22">
        <v>17.59</v>
      </c>
      <c r="L16" s="22">
        <v>14.2</v>
      </c>
      <c r="M16" s="22">
        <v>16.989999999999998</v>
      </c>
      <c r="N16" s="21" t="s">
        <v>21</v>
      </c>
      <c r="O16" s="22">
        <f t="shared" si="0"/>
        <v>13.98</v>
      </c>
      <c r="P16" s="22">
        <f t="shared" si="1"/>
        <v>17.59</v>
      </c>
      <c r="Q16" s="22">
        <f t="shared" si="2"/>
        <v>15.675714285714287</v>
      </c>
      <c r="R16" s="23">
        <f t="shared" si="3"/>
        <v>0.25822603719599413</v>
      </c>
    </row>
    <row r="17" spans="1:18" s="6" customFormat="1" ht="28.5" x14ac:dyDescent="0.2">
      <c r="A17" s="20" t="s">
        <v>97</v>
      </c>
      <c r="B17" s="20" t="s">
        <v>33</v>
      </c>
      <c r="C17" s="20" t="s">
        <v>99</v>
      </c>
      <c r="D17" s="20" t="s">
        <v>102</v>
      </c>
      <c r="E17" s="21" t="s">
        <v>21</v>
      </c>
      <c r="F17" s="21">
        <v>19.690000000000001</v>
      </c>
      <c r="G17" s="22">
        <v>16.989999999999998</v>
      </c>
      <c r="H17" s="22">
        <v>12.99</v>
      </c>
      <c r="I17" s="22">
        <v>17.989999999999998</v>
      </c>
      <c r="J17" s="22">
        <v>15.59</v>
      </c>
      <c r="K17" s="22">
        <v>17.899999999999999</v>
      </c>
      <c r="L17" s="22">
        <v>16.5</v>
      </c>
      <c r="M17" s="22">
        <v>15.99</v>
      </c>
      <c r="N17" s="21" t="s">
        <v>21</v>
      </c>
      <c r="O17" s="22">
        <f t="shared" si="0"/>
        <v>12.99</v>
      </c>
      <c r="P17" s="22">
        <f t="shared" si="1"/>
        <v>19.690000000000001</v>
      </c>
      <c r="Q17" s="22">
        <f t="shared" si="2"/>
        <v>16.705000000000002</v>
      </c>
      <c r="R17" s="23">
        <f t="shared" si="3"/>
        <v>0.51578137028483462</v>
      </c>
    </row>
    <row r="18" spans="1:18" s="6" customFormat="1" ht="42.75" x14ac:dyDescent="0.2">
      <c r="A18" s="13" t="s">
        <v>78</v>
      </c>
      <c r="B18" s="13" t="s">
        <v>82</v>
      </c>
      <c r="C18" s="13" t="s">
        <v>83</v>
      </c>
      <c r="D18" s="13" t="s">
        <v>84</v>
      </c>
      <c r="E18" s="14" t="s">
        <v>21</v>
      </c>
      <c r="F18" s="14" t="s">
        <v>21</v>
      </c>
      <c r="G18" s="14" t="s">
        <v>21</v>
      </c>
      <c r="H18" s="15" t="s">
        <v>21</v>
      </c>
      <c r="I18" s="15" t="s">
        <v>21</v>
      </c>
      <c r="J18" s="15">
        <v>17.59</v>
      </c>
      <c r="K18" s="14" t="s">
        <v>21</v>
      </c>
      <c r="L18" s="15" t="s">
        <v>21</v>
      </c>
      <c r="M18" s="15" t="s">
        <v>21</v>
      </c>
      <c r="N18" s="14" t="s">
        <v>21</v>
      </c>
      <c r="O18" s="15">
        <f t="shared" si="0"/>
        <v>17.59</v>
      </c>
      <c r="P18" s="15">
        <f t="shared" si="1"/>
        <v>17.59</v>
      </c>
      <c r="Q18" s="15">
        <f t="shared" si="2"/>
        <v>17.59</v>
      </c>
      <c r="R18" s="17">
        <f t="shared" si="3"/>
        <v>0</v>
      </c>
    </row>
    <row r="19" spans="1:18" s="6" customFormat="1" ht="57" x14ac:dyDescent="0.2">
      <c r="A19" s="13" t="s">
        <v>70</v>
      </c>
      <c r="B19" s="13" t="s">
        <v>53</v>
      </c>
      <c r="C19" s="13" t="s">
        <v>51</v>
      </c>
      <c r="D19" s="13" t="s">
        <v>56</v>
      </c>
      <c r="E19" s="14">
        <v>16.95</v>
      </c>
      <c r="F19" s="14">
        <v>15.99</v>
      </c>
      <c r="G19" s="14" t="s">
        <v>21</v>
      </c>
      <c r="H19" s="15">
        <v>21.99</v>
      </c>
      <c r="I19" s="15">
        <v>17.79</v>
      </c>
      <c r="J19" s="15">
        <v>19.899999999999999</v>
      </c>
      <c r="K19" s="15">
        <v>18.29</v>
      </c>
      <c r="L19" s="15">
        <v>16.100000000000001</v>
      </c>
      <c r="M19" s="15">
        <v>16.79</v>
      </c>
      <c r="N19" s="14" t="s">
        <v>21</v>
      </c>
      <c r="O19" s="15">
        <f t="shared" si="0"/>
        <v>15.99</v>
      </c>
      <c r="P19" s="15">
        <f t="shared" si="1"/>
        <v>21.99</v>
      </c>
      <c r="Q19" s="15">
        <f t="shared" si="2"/>
        <v>17.974999999999998</v>
      </c>
      <c r="R19" s="17">
        <f t="shared" si="3"/>
        <v>0.37523452157598491</v>
      </c>
    </row>
    <row r="20" spans="1:18" s="6" customFormat="1" ht="42.75" x14ac:dyDescent="0.2">
      <c r="A20" s="20" t="s">
        <v>97</v>
      </c>
      <c r="B20" s="20" t="s">
        <v>33</v>
      </c>
      <c r="C20" s="20" t="s">
        <v>99</v>
      </c>
      <c r="D20" s="20" t="s">
        <v>103</v>
      </c>
      <c r="E20" s="21" t="s">
        <v>21</v>
      </c>
      <c r="F20" s="21">
        <v>19.690000000000001</v>
      </c>
      <c r="G20" s="22">
        <v>16.989999999999998</v>
      </c>
      <c r="H20" s="22">
        <v>21.99</v>
      </c>
      <c r="I20" s="22" t="s">
        <v>21</v>
      </c>
      <c r="J20" s="22">
        <v>15.59</v>
      </c>
      <c r="K20" s="22" t="s">
        <v>21</v>
      </c>
      <c r="L20" s="22" t="s">
        <v>21</v>
      </c>
      <c r="M20" s="22">
        <v>15.99</v>
      </c>
      <c r="N20" s="21" t="s">
        <v>21</v>
      </c>
      <c r="O20" s="22">
        <f t="shared" si="0"/>
        <v>15.59</v>
      </c>
      <c r="P20" s="22">
        <f t="shared" si="1"/>
        <v>21.99</v>
      </c>
      <c r="Q20" s="22">
        <f t="shared" si="2"/>
        <v>18.05</v>
      </c>
      <c r="R20" s="23">
        <f t="shared" si="3"/>
        <v>0.41051956382296328</v>
      </c>
    </row>
    <row r="21" spans="1:18" s="6" customFormat="1" ht="28.5" x14ac:dyDescent="0.2">
      <c r="A21" s="20" t="s">
        <v>62</v>
      </c>
      <c r="B21" s="20" t="s">
        <v>67</v>
      </c>
      <c r="C21" s="20" t="s">
        <v>65</v>
      </c>
      <c r="D21" s="20" t="s">
        <v>68</v>
      </c>
      <c r="E21" s="21" t="s">
        <v>21</v>
      </c>
      <c r="F21" s="21">
        <v>19.09</v>
      </c>
      <c r="G21" s="21" t="s">
        <v>21</v>
      </c>
      <c r="H21" s="21" t="s">
        <v>21</v>
      </c>
      <c r="I21" s="21">
        <v>18.989999999999998</v>
      </c>
      <c r="J21" s="21" t="s">
        <v>21</v>
      </c>
      <c r="K21" s="22">
        <v>16.899999999999999</v>
      </c>
      <c r="L21" s="21" t="s">
        <v>21</v>
      </c>
      <c r="M21" s="22">
        <v>17.989999999999998</v>
      </c>
      <c r="N21" s="21" t="s">
        <v>21</v>
      </c>
      <c r="O21" s="22">
        <f t="shared" si="0"/>
        <v>16.899999999999999</v>
      </c>
      <c r="P21" s="22">
        <f t="shared" si="1"/>
        <v>19.09</v>
      </c>
      <c r="Q21" s="22">
        <f t="shared" si="2"/>
        <v>18.2425</v>
      </c>
      <c r="R21" s="23">
        <f t="shared" si="3"/>
        <v>0.12958579881656807</v>
      </c>
    </row>
    <row r="22" spans="1:18" s="6" customFormat="1" ht="28.5" x14ac:dyDescent="0.2">
      <c r="A22" s="13" t="s">
        <v>62</v>
      </c>
      <c r="B22" s="13" t="s">
        <v>63</v>
      </c>
      <c r="C22" s="13" t="s">
        <v>51</v>
      </c>
      <c r="D22" s="13" t="s">
        <v>45</v>
      </c>
      <c r="E22" s="14">
        <v>18.95</v>
      </c>
      <c r="F22" s="14">
        <v>19.989999999999998</v>
      </c>
      <c r="G22" s="15">
        <v>22.99</v>
      </c>
      <c r="H22" s="15">
        <v>11.1</v>
      </c>
      <c r="I22" s="15">
        <v>15.79</v>
      </c>
      <c r="J22" s="15">
        <v>19.989999999999998</v>
      </c>
      <c r="K22" s="15">
        <v>20.190000000000001</v>
      </c>
      <c r="L22" s="15">
        <v>16.149999999999999</v>
      </c>
      <c r="M22" s="15">
        <v>19.79</v>
      </c>
      <c r="N22" s="14" t="s">
        <v>21</v>
      </c>
      <c r="O22" s="15">
        <f t="shared" si="0"/>
        <v>11.1</v>
      </c>
      <c r="P22" s="15">
        <f t="shared" si="1"/>
        <v>22.99</v>
      </c>
      <c r="Q22" s="15">
        <f t="shared" si="2"/>
        <v>18.326666666666668</v>
      </c>
      <c r="R22" s="17">
        <f t="shared" si="3"/>
        <v>1.0711711711711711</v>
      </c>
    </row>
    <row r="23" spans="1:18" s="6" customFormat="1" ht="57" x14ac:dyDescent="0.2">
      <c r="A23" s="20" t="s">
        <v>97</v>
      </c>
      <c r="B23" s="20" t="s">
        <v>98</v>
      </c>
      <c r="C23" s="20" t="s">
        <v>99</v>
      </c>
      <c r="D23" s="20" t="s">
        <v>101</v>
      </c>
      <c r="E23" s="21" t="s">
        <v>21</v>
      </c>
      <c r="F23" s="21">
        <v>23.19</v>
      </c>
      <c r="G23" s="22">
        <v>21.99</v>
      </c>
      <c r="H23" s="22">
        <v>21.99</v>
      </c>
      <c r="I23" s="22">
        <v>18.989999999999998</v>
      </c>
      <c r="J23" s="22">
        <v>15.99</v>
      </c>
      <c r="K23" s="22">
        <v>17.899999999999999</v>
      </c>
      <c r="L23" s="22">
        <v>18.399999999999999</v>
      </c>
      <c r="M23" s="22">
        <v>16.29</v>
      </c>
      <c r="N23" s="21">
        <v>15.9</v>
      </c>
      <c r="O23" s="22">
        <f t="shared" si="0"/>
        <v>15.9</v>
      </c>
      <c r="P23" s="22">
        <f t="shared" si="1"/>
        <v>23.19</v>
      </c>
      <c r="Q23" s="22">
        <f t="shared" si="2"/>
        <v>18.959999999999997</v>
      </c>
      <c r="R23" s="23">
        <f t="shared" si="3"/>
        <v>0.45849056603773586</v>
      </c>
    </row>
    <row r="24" spans="1:18" s="6" customFormat="1" ht="14.25" x14ac:dyDescent="0.2">
      <c r="A24" s="20" t="s">
        <v>97</v>
      </c>
      <c r="B24" s="20" t="s">
        <v>36</v>
      </c>
      <c r="C24" s="20" t="s">
        <v>99</v>
      </c>
      <c r="D24" s="20"/>
      <c r="E24" s="21" t="s">
        <v>21</v>
      </c>
      <c r="F24" s="25" t="s">
        <v>21</v>
      </c>
      <c r="G24" s="21" t="s">
        <v>21</v>
      </c>
      <c r="H24" s="21" t="s">
        <v>21</v>
      </c>
      <c r="I24" s="21">
        <v>18.989999999999998</v>
      </c>
      <c r="J24" s="22">
        <v>19.989999999999998</v>
      </c>
      <c r="K24" s="22">
        <v>19.989999999999998</v>
      </c>
      <c r="L24" s="22">
        <v>17.399999999999999</v>
      </c>
      <c r="M24" s="22">
        <v>19.29</v>
      </c>
      <c r="N24" s="21" t="s">
        <v>21</v>
      </c>
      <c r="O24" s="22">
        <f t="shared" si="0"/>
        <v>17.399999999999999</v>
      </c>
      <c r="P24" s="22">
        <f t="shared" si="1"/>
        <v>19.989999999999998</v>
      </c>
      <c r="Q24" s="22">
        <f t="shared" si="2"/>
        <v>19.131999999999998</v>
      </c>
      <c r="R24" s="23">
        <f t="shared" si="3"/>
        <v>0.14885057471264362</v>
      </c>
    </row>
    <row r="25" spans="1:18" s="6" customFormat="1" ht="42.75" x14ac:dyDescent="0.2">
      <c r="A25" s="13" t="s">
        <v>78</v>
      </c>
      <c r="B25" s="20" t="s">
        <v>79</v>
      </c>
      <c r="C25" s="13" t="s">
        <v>80</v>
      </c>
      <c r="D25" s="13" t="s">
        <v>81</v>
      </c>
      <c r="E25" s="14">
        <v>19.95</v>
      </c>
      <c r="F25" s="14" t="s">
        <v>21</v>
      </c>
      <c r="G25" s="22">
        <v>21.99</v>
      </c>
      <c r="H25" s="22">
        <v>14.69</v>
      </c>
      <c r="I25" s="22" t="s">
        <v>21</v>
      </c>
      <c r="J25" s="21" t="s">
        <v>21</v>
      </c>
      <c r="K25" s="21" t="s">
        <v>21</v>
      </c>
      <c r="L25" s="22" t="s">
        <v>21</v>
      </c>
      <c r="M25" s="22">
        <v>19.989999999999998</v>
      </c>
      <c r="N25" s="21" t="s">
        <v>21</v>
      </c>
      <c r="O25" s="22">
        <f t="shared" si="0"/>
        <v>14.69</v>
      </c>
      <c r="P25" s="22">
        <f t="shared" si="1"/>
        <v>21.99</v>
      </c>
      <c r="Q25" s="22">
        <f t="shared" si="2"/>
        <v>19.154999999999998</v>
      </c>
      <c r="R25" s="23">
        <f t="shared" si="3"/>
        <v>0.49693669162695708</v>
      </c>
    </row>
    <row r="26" spans="1:18" s="6" customFormat="1" ht="28.5" x14ac:dyDescent="0.2">
      <c r="A26" s="20" t="s">
        <v>74</v>
      </c>
      <c r="B26" s="20" t="s">
        <v>33</v>
      </c>
      <c r="C26" s="20" t="s">
        <v>76</v>
      </c>
      <c r="D26" s="20" t="s">
        <v>77</v>
      </c>
      <c r="E26" s="21">
        <v>22.95</v>
      </c>
      <c r="F26" s="21" t="s">
        <v>21</v>
      </c>
      <c r="G26" s="22">
        <v>19.989999999999998</v>
      </c>
      <c r="H26" s="22">
        <v>18.989999999999998</v>
      </c>
      <c r="I26" s="22">
        <v>19.489999999999998</v>
      </c>
      <c r="J26" s="21" t="s">
        <v>21</v>
      </c>
      <c r="K26" s="21" t="s">
        <v>21</v>
      </c>
      <c r="L26" s="21" t="s">
        <v>21</v>
      </c>
      <c r="M26" s="22">
        <v>15.5</v>
      </c>
      <c r="N26" s="21" t="s">
        <v>21</v>
      </c>
      <c r="O26" s="22">
        <f t="shared" si="0"/>
        <v>15.5</v>
      </c>
      <c r="P26" s="22">
        <f t="shared" si="1"/>
        <v>22.95</v>
      </c>
      <c r="Q26" s="22">
        <f t="shared" si="2"/>
        <v>19.383999999999997</v>
      </c>
      <c r="R26" s="23">
        <f t="shared" si="3"/>
        <v>0.48064516129032264</v>
      </c>
    </row>
    <row r="27" spans="1:18" s="6" customFormat="1" ht="42.75" x14ac:dyDescent="0.2">
      <c r="A27" s="20" t="s">
        <v>97</v>
      </c>
      <c r="B27" s="20" t="s">
        <v>98</v>
      </c>
      <c r="C27" s="20" t="s">
        <v>99</v>
      </c>
      <c r="D27" s="20" t="s">
        <v>100</v>
      </c>
      <c r="E27" s="21">
        <v>22.65</v>
      </c>
      <c r="F27" s="21">
        <v>23.19</v>
      </c>
      <c r="G27" s="21" t="s">
        <v>21</v>
      </c>
      <c r="H27" s="22">
        <v>21.99</v>
      </c>
      <c r="I27" s="22">
        <v>18.989999999999998</v>
      </c>
      <c r="J27" s="22">
        <v>15.99</v>
      </c>
      <c r="K27" s="22">
        <v>17.899999999999999</v>
      </c>
      <c r="L27" s="22">
        <v>18.399999999999999</v>
      </c>
      <c r="M27" s="22" t="s">
        <v>21</v>
      </c>
      <c r="N27" s="21">
        <v>18.899999999999999</v>
      </c>
      <c r="O27" s="22">
        <f t="shared" si="0"/>
        <v>15.99</v>
      </c>
      <c r="P27" s="22">
        <f t="shared" si="1"/>
        <v>23.19</v>
      </c>
      <c r="Q27" s="22">
        <f t="shared" si="2"/>
        <v>19.751249999999999</v>
      </c>
      <c r="R27" s="23">
        <f t="shared" si="3"/>
        <v>0.45028142589118203</v>
      </c>
    </row>
    <row r="28" spans="1:18" s="6" customFormat="1" ht="42.75" x14ac:dyDescent="0.2">
      <c r="A28" s="13" t="s">
        <v>62</v>
      </c>
      <c r="B28" s="13" t="s">
        <v>63</v>
      </c>
      <c r="C28" s="13" t="s">
        <v>65</v>
      </c>
      <c r="D28" s="13" t="s">
        <v>66</v>
      </c>
      <c r="E28" s="14" t="s">
        <v>21</v>
      </c>
      <c r="F28" s="14">
        <v>18.89</v>
      </c>
      <c r="G28" s="14">
        <v>22.99</v>
      </c>
      <c r="H28" s="15" t="s">
        <v>21</v>
      </c>
      <c r="I28" s="15">
        <v>15.79</v>
      </c>
      <c r="J28" s="14">
        <v>19.989999999999998</v>
      </c>
      <c r="K28" s="15" t="s">
        <v>21</v>
      </c>
      <c r="L28" s="14" t="s">
        <v>21</v>
      </c>
      <c r="M28" s="15">
        <v>22.99</v>
      </c>
      <c r="N28" s="14" t="s">
        <v>21</v>
      </c>
      <c r="O28" s="15">
        <f t="shared" si="0"/>
        <v>15.79</v>
      </c>
      <c r="P28" s="15">
        <f t="shared" si="1"/>
        <v>22.99</v>
      </c>
      <c r="Q28" s="15">
        <f t="shared" si="2"/>
        <v>20.13</v>
      </c>
      <c r="R28" s="17">
        <f t="shared" si="3"/>
        <v>0.4559848005066498</v>
      </c>
    </row>
    <row r="29" spans="1:18" s="6" customFormat="1" ht="57" x14ac:dyDescent="0.2">
      <c r="A29" s="13" t="s">
        <v>97</v>
      </c>
      <c r="B29" s="13" t="s">
        <v>48</v>
      </c>
      <c r="C29" s="13" t="s">
        <v>99</v>
      </c>
      <c r="D29" s="13" t="s">
        <v>106</v>
      </c>
      <c r="E29" s="14">
        <v>22.55</v>
      </c>
      <c r="F29" s="14">
        <v>29.99</v>
      </c>
      <c r="G29" s="14" t="s">
        <v>21</v>
      </c>
      <c r="H29" s="15">
        <v>16.89</v>
      </c>
      <c r="I29" s="15">
        <v>19.489999999999998</v>
      </c>
      <c r="J29" s="15">
        <v>19.989999999999998</v>
      </c>
      <c r="K29" s="15">
        <v>18.489999999999998</v>
      </c>
      <c r="L29" s="15">
        <v>18.489999999999998</v>
      </c>
      <c r="M29" s="15" t="s">
        <v>21</v>
      </c>
      <c r="N29" s="14" t="s">
        <v>21</v>
      </c>
      <c r="O29" s="15">
        <f t="shared" si="0"/>
        <v>16.89</v>
      </c>
      <c r="P29" s="15">
        <f t="shared" si="1"/>
        <v>29.99</v>
      </c>
      <c r="Q29" s="15">
        <f t="shared" si="2"/>
        <v>20.841428571428569</v>
      </c>
      <c r="R29" s="17">
        <f t="shared" si="3"/>
        <v>0.7756068679692123</v>
      </c>
    </row>
    <row r="30" spans="1:18" s="6" customFormat="1" ht="28.5" x14ac:dyDescent="0.2">
      <c r="A30" s="20" t="s">
        <v>70</v>
      </c>
      <c r="B30" s="20" t="s">
        <v>33</v>
      </c>
      <c r="C30" s="20" t="s">
        <v>51</v>
      </c>
      <c r="D30" s="20" t="s">
        <v>68</v>
      </c>
      <c r="E30" s="21" t="s">
        <v>21</v>
      </c>
      <c r="F30" s="21">
        <v>21.39</v>
      </c>
      <c r="G30" s="21" t="s">
        <v>21</v>
      </c>
      <c r="H30" s="21" t="s">
        <v>21</v>
      </c>
      <c r="I30" s="21">
        <v>21.79</v>
      </c>
      <c r="J30" s="22">
        <v>27.99</v>
      </c>
      <c r="K30" s="22">
        <v>18.899999999999999</v>
      </c>
      <c r="L30" s="22">
        <v>21.2</v>
      </c>
      <c r="M30" s="22" t="s">
        <v>21</v>
      </c>
      <c r="N30" s="21" t="s">
        <v>21</v>
      </c>
      <c r="O30" s="22">
        <f t="shared" si="0"/>
        <v>18.899999999999999</v>
      </c>
      <c r="P30" s="22">
        <f t="shared" si="1"/>
        <v>27.99</v>
      </c>
      <c r="Q30" s="22">
        <f t="shared" si="2"/>
        <v>22.253999999999998</v>
      </c>
      <c r="R30" s="23">
        <f t="shared" si="3"/>
        <v>0.48095238095238102</v>
      </c>
    </row>
    <row r="31" spans="1:18" s="6" customFormat="1" ht="28.5" x14ac:dyDescent="0.2">
      <c r="A31" s="13" t="s">
        <v>37</v>
      </c>
      <c r="B31" s="13" t="s">
        <v>50</v>
      </c>
      <c r="C31" s="13" t="s">
        <v>51</v>
      </c>
      <c r="D31" s="16"/>
      <c r="E31" s="14">
        <v>18.95</v>
      </c>
      <c r="F31" s="14">
        <v>24.59</v>
      </c>
      <c r="G31" s="15">
        <v>32.99</v>
      </c>
      <c r="H31" s="15">
        <v>13.9</v>
      </c>
      <c r="I31" s="15">
        <v>19.989999999999998</v>
      </c>
      <c r="J31" s="15">
        <v>23.59</v>
      </c>
      <c r="K31" s="15">
        <v>23.39</v>
      </c>
      <c r="L31" s="14" t="s">
        <v>21</v>
      </c>
      <c r="M31" s="15">
        <v>22.99</v>
      </c>
      <c r="N31" s="15" t="s">
        <v>21</v>
      </c>
      <c r="O31" s="15">
        <f t="shared" si="0"/>
        <v>13.9</v>
      </c>
      <c r="P31" s="15">
        <f t="shared" si="1"/>
        <v>32.99</v>
      </c>
      <c r="Q31" s="15">
        <f t="shared" si="2"/>
        <v>22.548749999999998</v>
      </c>
      <c r="R31" s="17">
        <f t="shared" si="3"/>
        <v>1.3733812949640289</v>
      </c>
    </row>
    <row r="32" spans="1:18" s="6" customFormat="1" ht="28.5" x14ac:dyDescent="0.2">
      <c r="A32" s="20" t="s">
        <v>78</v>
      </c>
      <c r="B32" s="20" t="s">
        <v>87</v>
      </c>
      <c r="C32" s="20" t="s">
        <v>88</v>
      </c>
      <c r="D32" s="20" t="s">
        <v>89</v>
      </c>
      <c r="E32" s="21" t="s">
        <v>21</v>
      </c>
      <c r="F32" s="25" t="s">
        <v>21</v>
      </c>
      <c r="G32" s="21" t="s">
        <v>21</v>
      </c>
      <c r="H32" s="21" t="s">
        <v>21</v>
      </c>
      <c r="I32" s="21" t="s">
        <v>21</v>
      </c>
      <c r="J32" s="22">
        <v>22.99</v>
      </c>
      <c r="K32" s="22">
        <v>22.99</v>
      </c>
      <c r="L32" s="22">
        <v>22</v>
      </c>
      <c r="M32" s="22" t="s">
        <v>21</v>
      </c>
      <c r="N32" s="21" t="s">
        <v>21</v>
      </c>
      <c r="O32" s="22">
        <f t="shared" si="0"/>
        <v>22</v>
      </c>
      <c r="P32" s="22">
        <f t="shared" si="1"/>
        <v>22.99</v>
      </c>
      <c r="Q32" s="22">
        <f t="shared" si="2"/>
        <v>22.659999999999997</v>
      </c>
      <c r="R32" s="23">
        <f t="shared" si="3"/>
        <v>4.4999999999999929E-2</v>
      </c>
    </row>
    <row r="33" spans="1:18" s="6" customFormat="1" ht="42.75" x14ac:dyDescent="0.2">
      <c r="A33" s="20" t="s">
        <v>70</v>
      </c>
      <c r="B33" s="20" t="s">
        <v>63</v>
      </c>
      <c r="C33" s="20" t="s">
        <v>65</v>
      </c>
      <c r="D33" s="20" t="s">
        <v>66</v>
      </c>
      <c r="E33" s="21" t="s">
        <v>21</v>
      </c>
      <c r="F33" s="21">
        <v>26.99</v>
      </c>
      <c r="G33" s="22">
        <v>22.99</v>
      </c>
      <c r="H33" s="22">
        <v>20.99</v>
      </c>
      <c r="I33" s="22" t="s">
        <v>21</v>
      </c>
      <c r="J33" s="21" t="s">
        <v>21</v>
      </c>
      <c r="K33" s="22">
        <v>24.39</v>
      </c>
      <c r="L33" s="22">
        <v>24.39</v>
      </c>
      <c r="M33" s="22">
        <v>23.99</v>
      </c>
      <c r="N33" s="21" t="s">
        <v>21</v>
      </c>
      <c r="O33" s="22">
        <f t="shared" si="0"/>
        <v>20.99</v>
      </c>
      <c r="P33" s="22">
        <f t="shared" si="1"/>
        <v>26.99</v>
      </c>
      <c r="Q33" s="22">
        <f t="shared" si="2"/>
        <v>23.956666666666667</v>
      </c>
      <c r="R33" s="23">
        <f t="shared" si="3"/>
        <v>0.28585040495474034</v>
      </c>
    </row>
    <row r="34" spans="1:18" s="6" customFormat="1" ht="28.5" x14ac:dyDescent="0.2">
      <c r="A34" s="20" t="s">
        <v>70</v>
      </c>
      <c r="B34" s="20" t="s">
        <v>63</v>
      </c>
      <c r="C34" s="20" t="s">
        <v>51</v>
      </c>
      <c r="D34" s="20" t="s">
        <v>64</v>
      </c>
      <c r="E34" s="21">
        <v>22.8</v>
      </c>
      <c r="F34" s="21">
        <v>23.29</v>
      </c>
      <c r="G34" s="22">
        <v>32.99</v>
      </c>
      <c r="H34" s="22">
        <v>20.99</v>
      </c>
      <c r="I34" s="22">
        <v>22.99</v>
      </c>
      <c r="J34" s="21" t="s">
        <v>21</v>
      </c>
      <c r="K34" s="22">
        <v>24.39</v>
      </c>
      <c r="L34" s="22">
        <v>24.39</v>
      </c>
      <c r="M34" s="22">
        <v>23.99</v>
      </c>
      <c r="N34" s="21" t="s">
        <v>21</v>
      </c>
      <c r="O34" s="22">
        <f t="shared" ref="O34:O65" si="4">MIN(E34:N34)</f>
        <v>20.99</v>
      </c>
      <c r="P34" s="22">
        <f t="shared" ref="P34:P59" si="5">MAX(E34:N34)</f>
        <v>32.99</v>
      </c>
      <c r="Q34" s="22">
        <f t="shared" ref="Q34:Q59" si="6">AVERAGE(E34:N34)</f>
        <v>24.478749999999998</v>
      </c>
      <c r="R34" s="23">
        <f t="shared" ref="R34:R59" si="7">P34/O34-1</f>
        <v>0.57170080990948091</v>
      </c>
    </row>
    <row r="35" spans="1:18" s="6" customFormat="1" ht="28.5" x14ac:dyDescent="0.2">
      <c r="A35" s="20" t="s">
        <v>70</v>
      </c>
      <c r="B35" s="20" t="s">
        <v>63</v>
      </c>
      <c r="C35" s="20" t="s">
        <v>51</v>
      </c>
      <c r="D35" s="20" t="s">
        <v>71</v>
      </c>
      <c r="E35" s="21">
        <v>22.8</v>
      </c>
      <c r="F35" s="21">
        <v>23.29</v>
      </c>
      <c r="G35" s="22">
        <v>32.99</v>
      </c>
      <c r="H35" s="22">
        <v>20.99</v>
      </c>
      <c r="I35" s="22">
        <v>22.99</v>
      </c>
      <c r="J35" s="22">
        <v>24.59</v>
      </c>
      <c r="K35" s="22">
        <v>24.39</v>
      </c>
      <c r="L35" s="22" t="s">
        <v>21</v>
      </c>
      <c r="M35" s="22">
        <v>23.99</v>
      </c>
      <c r="N35" s="21" t="s">
        <v>21</v>
      </c>
      <c r="O35" s="22">
        <f t="shared" si="4"/>
        <v>20.99</v>
      </c>
      <c r="P35" s="22">
        <f t="shared" si="5"/>
        <v>32.99</v>
      </c>
      <c r="Q35" s="22">
        <f t="shared" si="6"/>
        <v>24.503750000000004</v>
      </c>
      <c r="R35" s="23">
        <f t="shared" si="7"/>
        <v>0.57170080990948091</v>
      </c>
    </row>
    <row r="36" spans="1:18" s="6" customFormat="1" ht="28.5" x14ac:dyDescent="0.2">
      <c r="A36" s="20" t="s">
        <v>90</v>
      </c>
      <c r="B36" s="20" t="s">
        <v>94</v>
      </c>
      <c r="C36" s="20">
        <v>1</v>
      </c>
      <c r="D36" s="20" t="s">
        <v>95</v>
      </c>
      <c r="E36" s="21" t="s">
        <v>21</v>
      </c>
      <c r="F36" s="25" t="s">
        <v>21</v>
      </c>
      <c r="G36" s="22">
        <v>27.99</v>
      </c>
      <c r="H36" s="21" t="s">
        <v>21</v>
      </c>
      <c r="I36" s="21" t="s">
        <v>21</v>
      </c>
      <c r="J36" s="22">
        <v>21.99</v>
      </c>
      <c r="K36" s="21" t="s">
        <v>21</v>
      </c>
      <c r="L36" s="22" t="s">
        <v>21</v>
      </c>
      <c r="M36" s="22" t="s">
        <v>21</v>
      </c>
      <c r="N36" s="21" t="s">
        <v>21</v>
      </c>
      <c r="O36" s="22">
        <f t="shared" si="4"/>
        <v>21.99</v>
      </c>
      <c r="P36" s="22">
        <f t="shared" si="5"/>
        <v>27.99</v>
      </c>
      <c r="Q36" s="22">
        <f t="shared" si="6"/>
        <v>24.99</v>
      </c>
      <c r="R36" s="23">
        <f t="shared" si="7"/>
        <v>0.27285129604365621</v>
      </c>
    </row>
    <row r="37" spans="1:18" s="6" customFormat="1" ht="14.25" x14ac:dyDescent="0.2">
      <c r="A37" s="13" t="s">
        <v>28</v>
      </c>
      <c r="B37" s="13" t="s">
        <v>31</v>
      </c>
      <c r="C37" s="13" t="s">
        <v>32</v>
      </c>
      <c r="D37" s="13"/>
      <c r="E37" s="14">
        <v>26.9</v>
      </c>
      <c r="F37" s="18" t="s">
        <v>21</v>
      </c>
      <c r="G37" s="18" t="s">
        <v>21</v>
      </c>
      <c r="H37" s="15">
        <v>16.399999999999999</v>
      </c>
      <c r="I37" s="15">
        <v>27.99</v>
      </c>
      <c r="J37" s="15">
        <v>28.99</v>
      </c>
      <c r="K37" s="15">
        <v>27.79</v>
      </c>
      <c r="L37" s="15">
        <v>25.44</v>
      </c>
      <c r="M37" s="15">
        <v>27.99</v>
      </c>
      <c r="N37" s="15">
        <v>18.899999999999999</v>
      </c>
      <c r="O37" s="15">
        <f t="shared" si="4"/>
        <v>16.399999999999999</v>
      </c>
      <c r="P37" s="15">
        <f t="shared" si="5"/>
        <v>28.99</v>
      </c>
      <c r="Q37" s="15">
        <f t="shared" si="6"/>
        <v>25.05</v>
      </c>
      <c r="R37" s="17">
        <f t="shared" si="7"/>
        <v>0.76768292682926842</v>
      </c>
    </row>
    <row r="38" spans="1:18" s="6" customFormat="1" ht="28.5" x14ac:dyDescent="0.2">
      <c r="A38" s="20" t="s">
        <v>37</v>
      </c>
      <c r="B38" s="20" t="s">
        <v>53</v>
      </c>
      <c r="C38" s="20" t="s">
        <v>54</v>
      </c>
      <c r="D38" s="20" t="s">
        <v>55</v>
      </c>
      <c r="E38" s="21">
        <v>28.9</v>
      </c>
      <c r="F38" s="21" t="s">
        <v>21</v>
      </c>
      <c r="G38" s="22">
        <v>24.99</v>
      </c>
      <c r="H38" s="22">
        <v>24.59</v>
      </c>
      <c r="I38" s="22">
        <v>24.9</v>
      </c>
      <c r="J38" s="24" t="s">
        <v>21</v>
      </c>
      <c r="K38" s="22">
        <v>26.24</v>
      </c>
      <c r="L38" s="21" t="s">
        <v>21</v>
      </c>
      <c r="M38" s="22">
        <v>22.99</v>
      </c>
      <c r="N38" s="22" t="s">
        <v>21</v>
      </c>
      <c r="O38" s="22">
        <f t="shared" si="4"/>
        <v>22.99</v>
      </c>
      <c r="P38" s="22">
        <f t="shared" si="5"/>
        <v>28.9</v>
      </c>
      <c r="Q38" s="22">
        <f t="shared" si="6"/>
        <v>25.435000000000002</v>
      </c>
      <c r="R38" s="23">
        <f t="shared" si="7"/>
        <v>0.25706829056111347</v>
      </c>
    </row>
    <row r="39" spans="1:18" s="6" customFormat="1" ht="14.25" x14ac:dyDescent="0.2">
      <c r="A39" s="13" t="s">
        <v>62</v>
      </c>
      <c r="B39" s="13" t="s">
        <v>53</v>
      </c>
      <c r="C39" s="13" t="s">
        <v>52</v>
      </c>
      <c r="D39" s="13"/>
      <c r="E39" s="14">
        <v>22.95</v>
      </c>
      <c r="F39" s="14">
        <v>23.49</v>
      </c>
      <c r="G39" s="15">
        <v>19.989999999999998</v>
      </c>
      <c r="H39" s="15">
        <v>33.49</v>
      </c>
      <c r="I39" s="15">
        <v>26.99</v>
      </c>
      <c r="J39" s="15">
        <v>29.99</v>
      </c>
      <c r="K39" s="15">
        <v>28.99</v>
      </c>
      <c r="L39" s="15">
        <v>19.899999999999999</v>
      </c>
      <c r="M39" s="15" t="s">
        <v>21</v>
      </c>
      <c r="N39" s="14" t="s">
        <v>21</v>
      </c>
      <c r="O39" s="15">
        <f t="shared" si="4"/>
        <v>19.899999999999999</v>
      </c>
      <c r="P39" s="15">
        <f t="shared" si="5"/>
        <v>33.49</v>
      </c>
      <c r="Q39" s="15">
        <f t="shared" si="6"/>
        <v>25.723749999999999</v>
      </c>
      <c r="R39" s="17">
        <f t="shared" si="7"/>
        <v>0.68291457286432178</v>
      </c>
    </row>
    <row r="40" spans="1:18" s="6" customFormat="1" ht="28.5" x14ac:dyDescent="0.2">
      <c r="A40" s="13" t="s">
        <v>62</v>
      </c>
      <c r="B40" s="13" t="s">
        <v>63</v>
      </c>
      <c r="C40" s="13" t="s">
        <v>52</v>
      </c>
      <c r="D40" s="13" t="s">
        <v>64</v>
      </c>
      <c r="E40" s="14">
        <v>28.9</v>
      </c>
      <c r="F40" s="14" t="s">
        <v>21</v>
      </c>
      <c r="G40" s="15">
        <v>32.99</v>
      </c>
      <c r="H40" s="15">
        <v>26.39</v>
      </c>
      <c r="I40" s="15">
        <v>15.79</v>
      </c>
      <c r="J40" s="15">
        <v>28.59</v>
      </c>
      <c r="K40" s="15">
        <v>28.89</v>
      </c>
      <c r="L40" s="15">
        <v>23.11</v>
      </c>
      <c r="M40" s="15">
        <v>22.49</v>
      </c>
      <c r="N40" s="14">
        <v>25.9</v>
      </c>
      <c r="O40" s="15">
        <f t="shared" si="4"/>
        <v>15.79</v>
      </c>
      <c r="P40" s="15">
        <f t="shared" si="5"/>
        <v>32.99</v>
      </c>
      <c r="Q40" s="15">
        <f t="shared" si="6"/>
        <v>25.894444444444449</v>
      </c>
      <c r="R40" s="17">
        <f t="shared" si="7"/>
        <v>1.0892970234325525</v>
      </c>
    </row>
    <row r="41" spans="1:18" s="6" customFormat="1" ht="14.25" x14ac:dyDescent="0.2">
      <c r="A41" s="13" t="s">
        <v>37</v>
      </c>
      <c r="B41" s="13" t="s">
        <v>40</v>
      </c>
      <c r="C41" s="13" t="s">
        <v>41</v>
      </c>
      <c r="D41" s="19"/>
      <c r="E41" s="14">
        <v>29.75</v>
      </c>
      <c r="F41" s="14">
        <v>19.989999999999998</v>
      </c>
      <c r="G41" s="15">
        <v>27.99</v>
      </c>
      <c r="H41" s="15">
        <v>27.9</v>
      </c>
      <c r="I41" s="15">
        <v>18.989999999999998</v>
      </c>
      <c r="J41" s="14">
        <v>22.49</v>
      </c>
      <c r="K41" s="15">
        <v>30.9</v>
      </c>
      <c r="L41" s="15">
        <v>27</v>
      </c>
      <c r="M41" s="15">
        <v>28.99</v>
      </c>
      <c r="N41" s="15">
        <v>27.9</v>
      </c>
      <c r="O41" s="15">
        <f t="shared" si="4"/>
        <v>18.989999999999998</v>
      </c>
      <c r="P41" s="15">
        <f t="shared" si="5"/>
        <v>30.9</v>
      </c>
      <c r="Q41" s="15">
        <f t="shared" si="6"/>
        <v>26.189999999999998</v>
      </c>
      <c r="R41" s="17">
        <f t="shared" si="7"/>
        <v>0.62717219589257511</v>
      </c>
    </row>
    <row r="42" spans="1:18" s="6" customFormat="1" ht="57" x14ac:dyDescent="0.2">
      <c r="A42" s="20" t="s">
        <v>37</v>
      </c>
      <c r="B42" s="20" t="s">
        <v>53</v>
      </c>
      <c r="C42" s="20" t="s">
        <v>54</v>
      </c>
      <c r="D42" s="20" t="s">
        <v>56</v>
      </c>
      <c r="E42" s="21">
        <v>28.9</v>
      </c>
      <c r="F42" s="21" t="s">
        <v>21</v>
      </c>
      <c r="G42" s="22">
        <v>24.99</v>
      </c>
      <c r="H42" s="22">
        <v>33.49</v>
      </c>
      <c r="I42" s="22" t="s">
        <v>21</v>
      </c>
      <c r="J42" s="22">
        <v>28.49</v>
      </c>
      <c r="K42" s="22">
        <v>24</v>
      </c>
      <c r="L42" s="21" t="s">
        <v>21</v>
      </c>
      <c r="M42" s="22">
        <v>22.99</v>
      </c>
      <c r="N42" s="22" t="s">
        <v>21</v>
      </c>
      <c r="O42" s="22">
        <f t="shared" si="4"/>
        <v>22.99</v>
      </c>
      <c r="P42" s="22">
        <f t="shared" si="5"/>
        <v>33.49</v>
      </c>
      <c r="Q42" s="22">
        <f t="shared" si="6"/>
        <v>27.143333333333334</v>
      </c>
      <c r="R42" s="23">
        <f t="shared" si="7"/>
        <v>0.45672031317964357</v>
      </c>
    </row>
    <row r="43" spans="1:18" s="6" customFormat="1" ht="28.5" x14ac:dyDescent="0.2">
      <c r="A43" s="20" t="s">
        <v>37</v>
      </c>
      <c r="B43" s="20" t="s">
        <v>42</v>
      </c>
      <c r="C43" s="20" t="s">
        <v>41</v>
      </c>
      <c r="D43" s="20" t="s">
        <v>45</v>
      </c>
      <c r="E43" s="21">
        <v>29.75</v>
      </c>
      <c r="F43" s="21">
        <v>28.49</v>
      </c>
      <c r="G43" s="22">
        <v>27.99</v>
      </c>
      <c r="H43" s="21" t="s">
        <v>21</v>
      </c>
      <c r="I43" s="21">
        <v>29.99</v>
      </c>
      <c r="J43" s="21" t="s">
        <v>21</v>
      </c>
      <c r="K43" s="22">
        <v>30.9</v>
      </c>
      <c r="L43" s="22">
        <v>27</v>
      </c>
      <c r="M43" s="22">
        <v>28.99</v>
      </c>
      <c r="N43" s="22">
        <v>27.9</v>
      </c>
      <c r="O43" s="22">
        <f t="shared" si="4"/>
        <v>27</v>
      </c>
      <c r="P43" s="22">
        <f t="shared" si="5"/>
        <v>30.9</v>
      </c>
      <c r="Q43" s="22">
        <f t="shared" si="6"/>
        <v>28.876249999999999</v>
      </c>
      <c r="R43" s="23">
        <f t="shared" si="7"/>
        <v>0.14444444444444438</v>
      </c>
    </row>
    <row r="44" spans="1:18" s="6" customFormat="1" ht="28.5" x14ac:dyDescent="0.2">
      <c r="A44" s="13" t="s">
        <v>62</v>
      </c>
      <c r="B44" s="13" t="s">
        <v>63</v>
      </c>
      <c r="C44" s="13" t="s">
        <v>52</v>
      </c>
      <c r="D44" s="13" t="s">
        <v>45</v>
      </c>
      <c r="E44" s="14">
        <v>28.9</v>
      </c>
      <c r="F44" s="14" t="s">
        <v>21</v>
      </c>
      <c r="G44" s="15">
        <v>49.99</v>
      </c>
      <c r="H44" s="15">
        <v>39.9</v>
      </c>
      <c r="I44" s="15">
        <v>23.49</v>
      </c>
      <c r="J44" s="15">
        <v>28.59</v>
      </c>
      <c r="K44" s="15">
        <v>28.89</v>
      </c>
      <c r="L44" s="14" t="s">
        <v>21</v>
      </c>
      <c r="M44" s="15">
        <v>22.49</v>
      </c>
      <c r="N44" s="14">
        <v>22.9</v>
      </c>
      <c r="O44" s="15">
        <f t="shared" si="4"/>
        <v>22.49</v>
      </c>
      <c r="P44" s="15">
        <f t="shared" si="5"/>
        <v>49.99</v>
      </c>
      <c r="Q44" s="15">
        <f t="shared" si="6"/>
        <v>30.643750000000001</v>
      </c>
      <c r="R44" s="17">
        <f t="shared" si="7"/>
        <v>1.2227656736327259</v>
      </c>
    </row>
    <row r="45" spans="1:18" s="6" customFormat="1" ht="28.5" x14ac:dyDescent="0.2">
      <c r="A45" s="20" t="s">
        <v>90</v>
      </c>
      <c r="B45" s="20" t="s">
        <v>91</v>
      </c>
      <c r="C45" s="20">
        <v>1</v>
      </c>
      <c r="D45" s="20" t="s">
        <v>92</v>
      </c>
      <c r="E45" s="21" t="s">
        <v>21</v>
      </c>
      <c r="F45" s="25" t="s">
        <v>93</v>
      </c>
      <c r="G45" s="21" t="s">
        <v>21</v>
      </c>
      <c r="H45" s="21" t="s">
        <v>21</v>
      </c>
      <c r="I45" s="21" t="s">
        <v>21</v>
      </c>
      <c r="J45" s="21" t="s">
        <v>21</v>
      </c>
      <c r="K45" s="22">
        <v>35.69</v>
      </c>
      <c r="L45" s="22">
        <v>31.3</v>
      </c>
      <c r="M45" s="22" t="s">
        <v>21</v>
      </c>
      <c r="N45" s="21" t="s">
        <v>21</v>
      </c>
      <c r="O45" s="22">
        <f t="shared" si="4"/>
        <v>31.3</v>
      </c>
      <c r="P45" s="22">
        <f t="shared" si="5"/>
        <v>35.69</v>
      </c>
      <c r="Q45" s="22">
        <f t="shared" si="6"/>
        <v>33.494999999999997</v>
      </c>
      <c r="R45" s="23">
        <f t="shared" si="7"/>
        <v>0.14025559105431307</v>
      </c>
    </row>
    <row r="46" spans="1:18" s="6" customFormat="1" ht="28.5" x14ac:dyDescent="0.2">
      <c r="A46" s="13" t="s">
        <v>114</v>
      </c>
      <c r="B46" s="13" t="s">
        <v>115</v>
      </c>
      <c r="C46" s="13" t="s">
        <v>51</v>
      </c>
      <c r="D46" s="13" t="s">
        <v>116</v>
      </c>
      <c r="E46" s="14">
        <v>46.5</v>
      </c>
      <c r="F46" s="14" t="s">
        <v>21</v>
      </c>
      <c r="G46" s="14" t="s">
        <v>21</v>
      </c>
      <c r="H46" s="14" t="s">
        <v>21</v>
      </c>
      <c r="I46" s="14">
        <v>24.99</v>
      </c>
      <c r="J46" s="14">
        <v>59.99</v>
      </c>
      <c r="K46" s="15">
        <v>17.43</v>
      </c>
      <c r="L46" s="15" t="s">
        <v>21</v>
      </c>
      <c r="M46" s="15">
        <v>25.49</v>
      </c>
      <c r="N46" s="14" t="s">
        <v>21</v>
      </c>
      <c r="O46" s="15">
        <f t="shared" si="4"/>
        <v>17.43</v>
      </c>
      <c r="P46" s="15">
        <f t="shared" si="5"/>
        <v>59.99</v>
      </c>
      <c r="Q46" s="15">
        <f t="shared" si="6"/>
        <v>34.880000000000003</v>
      </c>
      <c r="R46" s="17">
        <f t="shared" si="7"/>
        <v>2.4417670682730925</v>
      </c>
    </row>
    <row r="47" spans="1:18" s="6" customFormat="1" ht="28.5" x14ac:dyDescent="0.2">
      <c r="A47" s="20" t="s">
        <v>70</v>
      </c>
      <c r="B47" s="20" t="s">
        <v>63</v>
      </c>
      <c r="C47" s="20" t="s">
        <v>52</v>
      </c>
      <c r="D47" s="20" t="s">
        <v>71</v>
      </c>
      <c r="E47" s="21">
        <v>37.9</v>
      </c>
      <c r="F47" s="21">
        <v>39.99</v>
      </c>
      <c r="G47" s="22">
        <v>46.99</v>
      </c>
      <c r="H47" s="22">
        <v>29.75</v>
      </c>
      <c r="I47" s="22">
        <v>33.99</v>
      </c>
      <c r="J47" s="22">
        <v>38.590000000000003</v>
      </c>
      <c r="K47" s="22">
        <v>37.99</v>
      </c>
      <c r="L47" s="22" t="s">
        <v>21</v>
      </c>
      <c r="M47" s="22">
        <v>37.49</v>
      </c>
      <c r="N47" s="21" t="s">
        <v>21</v>
      </c>
      <c r="O47" s="22">
        <f t="shared" si="4"/>
        <v>29.75</v>
      </c>
      <c r="P47" s="22">
        <f t="shared" si="5"/>
        <v>46.99</v>
      </c>
      <c r="Q47" s="22">
        <f t="shared" si="6"/>
        <v>37.83625</v>
      </c>
      <c r="R47" s="23">
        <f t="shared" si="7"/>
        <v>0.57949579831932785</v>
      </c>
    </row>
    <row r="48" spans="1:18" s="6" customFormat="1" ht="28.5" x14ac:dyDescent="0.2">
      <c r="A48" s="20" t="s">
        <v>74</v>
      </c>
      <c r="B48" s="20" t="s">
        <v>63</v>
      </c>
      <c r="C48" s="20" t="s">
        <v>51</v>
      </c>
      <c r="D48" s="20" t="s">
        <v>75</v>
      </c>
      <c r="E48" s="21" t="s">
        <v>21</v>
      </c>
      <c r="F48" s="21" t="s">
        <v>21</v>
      </c>
      <c r="G48" s="21" t="s">
        <v>21</v>
      </c>
      <c r="H48" s="22">
        <v>32.54</v>
      </c>
      <c r="I48" s="22" t="s">
        <v>21</v>
      </c>
      <c r="J48" s="22">
        <v>41.99</v>
      </c>
      <c r="K48" s="22">
        <v>41.99</v>
      </c>
      <c r="L48" s="22">
        <v>41.99</v>
      </c>
      <c r="M48" s="22">
        <v>34.99</v>
      </c>
      <c r="N48" s="21" t="s">
        <v>21</v>
      </c>
      <c r="O48" s="22">
        <f t="shared" si="4"/>
        <v>32.54</v>
      </c>
      <c r="P48" s="22">
        <f t="shared" si="5"/>
        <v>41.99</v>
      </c>
      <c r="Q48" s="22">
        <f t="shared" si="6"/>
        <v>38.700000000000003</v>
      </c>
      <c r="R48" s="23">
        <f t="shared" si="7"/>
        <v>0.29041180086047946</v>
      </c>
    </row>
    <row r="49" spans="1:18" s="6" customFormat="1" ht="14.25" x14ac:dyDescent="0.2">
      <c r="A49" s="20" t="s">
        <v>37</v>
      </c>
      <c r="B49" s="20" t="s">
        <v>42</v>
      </c>
      <c r="C49" s="20" t="s">
        <v>43</v>
      </c>
      <c r="D49" s="20" t="s">
        <v>44</v>
      </c>
      <c r="E49" s="21" t="s">
        <v>21</v>
      </c>
      <c r="F49" s="21">
        <v>39.99</v>
      </c>
      <c r="G49" s="22">
        <v>39.979999999999997</v>
      </c>
      <c r="H49" s="22">
        <v>38.39</v>
      </c>
      <c r="I49" s="22" t="s">
        <v>21</v>
      </c>
      <c r="J49" s="21" t="s">
        <v>21</v>
      </c>
      <c r="K49" s="22">
        <v>31.19</v>
      </c>
      <c r="L49" s="21" t="s">
        <v>21</v>
      </c>
      <c r="M49" s="22">
        <v>43.99</v>
      </c>
      <c r="N49" s="22" t="s">
        <v>21</v>
      </c>
      <c r="O49" s="22">
        <f t="shared" si="4"/>
        <v>31.19</v>
      </c>
      <c r="P49" s="22">
        <f t="shared" si="5"/>
        <v>43.99</v>
      </c>
      <c r="Q49" s="22">
        <f t="shared" si="6"/>
        <v>38.708000000000006</v>
      </c>
      <c r="R49" s="23">
        <f t="shared" si="7"/>
        <v>0.41038794485411989</v>
      </c>
    </row>
    <row r="50" spans="1:18" s="6" customFormat="1" ht="28.5" x14ac:dyDescent="0.2">
      <c r="A50" s="13" t="s">
        <v>37</v>
      </c>
      <c r="B50" s="13" t="s">
        <v>50</v>
      </c>
      <c r="C50" s="13" t="s">
        <v>52</v>
      </c>
      <c r="D50" s="16"/>
      <c r="E50" s="14">
        <v>29.8</v>
      </c>
      <c r="F50" s="14" t="s">
        <v>21</v>
      </c>
      <c r="G50" s="15">
        <v>50.99</v>
      </c>
      <c r="H50" s="15" t="s">
        <v>21</v>
      </c>
      <c r="I50" s="15">
        <v>33.49</v>
      </c>
      <c r="J50" s="15">
        <v>39.99</v>
      </c>
      <c r="K50" s="15">
        <v>39.99</v>
      </c>
      <c r="L50" s="14" t="s">
        <v>21</v>
      </c>
      <c r="M50" s="15">
        <v>38.99</v>
      </c>
      <c r="N50" s="15" t="s">
        <v>21</v>
      </c>
      <c r="O50" s="15">
        <f t="shared" si="4"/>
        <v>29.8</v>
      </c>
      <c r="P50" s="15">
        <f t="shared" si="5"/>
        <v>50.99</v>
      </c>
      <c r="Q50" s="15">
        <f t="shared" si="6"/>
        <v>38.875000000000007</v>
      </c>
      <c r="R50" s="17">
        <f t="shared" si="7"/>
        <v>0.71107382550335574</v>
      </c>
    </row>
    <row r="51" spans="1:18" s="6" customFormat="1" ht="42.75" x14ac:dyDescent="0.2">
      <c r="A51" s="20" t="s">
        <v>18</v>
      </c>
      <c r="B51" s="20" t="s">
        <v>23</v>
      </c>
      <c r="C51" s="20" t="s">
        <v>24</v>
      </c>
      <c r="D51" s="20">
        <v>34</v>
      </c>
      <c r="E51" s="21" t="s">
        <v>21</v>
      </c>
      <c r="F51" s="21" t="s">
        <v>21</v>
      </c>
      <c r="G51" s="22">
        <v>45.99</v>
      </c>
      <c r="H51" s="21" t="s">
        <v>21</v>
      </c>
      <c r="I51" s="21">
        <v>45.99</v>
      </c>
      <c r="J51" s="22">
        <v>41.59</v>
      </c>
      <c r="K51" s="22">
        <v>44.9</v>
      </c>
      <c r="L51" s="22">
        <v>40</v>
      </c>
      <c r="M51" s="22">
        <v>39.49</v>
      </c>
      <c r="N51" s="21" t="s">
        <v>21</v>
      </c>
      <c r="O51" s="22">
        <f t="shared" si="4"/>
        <v>39.49</v>
      </c>
      <c r="P51" s="22">
        <f t="shared" si="5"/>
        <v>45.99</v>
      </c>
      <c r="Q51" s="22">
        <f t="shared" si="6"/>
        <v>42.993333333333332</v>
      </c>
      <c r="R51" s="23">
        <f t="shared" si="7"/>
        <v>0.16459863256520646</v>
      </c>
    </row>
    <row r="52" spans="1:18" s="6" customFormat="1" ht="14.25" x14ac:dyDescent="0.2">
      <c r="A52" s="20" t="s">
        <v>28</v>
      </c>
      <c r="B52" s="20" t="s">
        <v>29</v>
      </c>
      <c r="C52" s="20" t="s">
        <v>30</v>
      </c>
      <c r="D52" s="20"/>
      <c r="E52" s="21" t="s">
        <v>21</v>
      </c>
      <c r="F52" s="21" t="s">
        <v>21</v>
      </c>
      <c r="G52" s="24" t="s">
        <v>21</v>
      </c>
      <c r="H52" s="21" t="s">
        <v>21</v>
      </c>
      <c r="I52" s="21" t="s">
        <v>21</v>
      </c>
      <c r="J52" s="22">
        <v>46.99</v>
      </c>
      <c r="K52" s="22">
        <v>32.89</v>
      </c>
      <c r="L52" s="22">
        <v>46.99</v>
      </c>
      <c r="M52" s="22">
        <v>46.99</v>
      </c>
      <c r="N52" s="21" t="s">
        <v>21</v>
      </c>
      <c r="O52" s="22">
        <f t="shared" si="4"/>
        <v>32.89</v>
      </c>
      <c r="P52" s="22">
        <f t="shared" si="5"/>
        <v>46.99</v>
      </c>
      <c r="Q52" s="22">
        <f t="shared" si="6"/>
        <v>43.465000000000003</v>
      </c>
      <c r="R52" s="23">
        <f t="shared" si="7"/>
        <v>0.42870173304955927</v>
      </c>
    </row>
    <row r="53" spans="1:18" s="6" customFormat="1" ht="14.25" x14ac:dyDescent="0.2">
      <c r="A53" s="13" t="s">
        <v>28</v>
      </c>
      <c r="B53" s="13" t="s">
        <v>31</v>
      </c>
      <c r="C53" s="13" t="s">
        <v>35</v>
      </c>
      <c r="D53" s="13"/>
      <c r="E53" s="14" t="s">
        <v>21</v>
      </c>
      <c r="F53" s="14" t="s">
        <v>21</v>
      </c>
      <c r="G53" s="18" t="s">
        <v>21</v>
      </c>
      <c r="H53" s="14">
        <v>39.9</v>
      </c>
      <c r="I53" s="14">
        <v>64.989999999999995</v>
      </c>
      <c r="J53" s="15">
        <v>65.989999999999995</v>
      </c>
      <c r="K53" s="15">
        <v>75.989999999999995</v>
      </c>
      <c r="L53" s="15">
        <v>53.68</v>
      </c>
      <c r="M53" s="15">
        <v>66.989999999999995</v>
      </c>
      <c r="N53" s="14">
        <v>58.9</v>
      </c>
      <c r="O53" s="15">
        <f t="shared" si="4"/>
        <v>39.9</v>
      </c>
      <c r="P53" s="15">
        <f t="shared" si="5"/>
        <v>75.989999999999995</v>
      </c>
      <c r="Q53" s="15">
        <f t="shared" si="6"/>
        <v>60.92</v>
      </c>
      <c r="R53" s="17">
        <f t="shared" si="7"/>
        <v>0.90451127819548871</v>
      </c>
    </row>
    <row r="54" spans="1:18" s="6" customFormat="1" ht="14.25" x14ac:dyDescent="0.2">
      <c r="A54" s="13" t="s">
        <v>28</v>
      </c>
      <c r="B54" s="13" t="s">
        <v>36</v>
      </c>
      <c r="C54" s="13" t="s">
        <v>35</v>
      </c>
      <c r="D54" s="13"/>
      <c r="E54" s="14">
        <v>77.5</v>
      </c>
      <c r="F54" s="14" t="s">
        <v>21</v>
      </c>
      <c r="G54" s="18" t="s">
        <v>21</v>
      </c>
      <c r="H54" s="14">
        <v>58.9</v>
      </c>
      <c r="I54" s="14">
        <v>69.989999999999995</v>
      </c>
      <c r="J54" s="15">
        <v>69.900000000000006</v>
      </c>
      <c r="K54" s="15">
        <v>74.900000000000006</v>
      </c>
      <c r="L54" s="15">
        <v>39.9</v>
      </c>
      <c r="M54" s="15">
        <v>69.989999999999995</v>
      </c>
      <c r="N54" s="15">
        <v>42</v>
      </c>
      <c r="O54" s="15">
        <f t="shared" si="4"/>
        <v>39.9</v>
      </c>
      <c r="P54" s="15">
        <f t="shared" si="5"/>
        <v>77.5</v>
      </c>
      <c r="Q54" s="15">
        <f t="shared" si="6"/>
        <v>62.884999999999991</v>
      </c>
      <c r="R54" s="17">
        <f t="shared" si="7"/>
        <v>0.94235588972431095</v>
      </c>
    </row>
    <row r="55" spans="1:18" s="6" customFormat="1" ht="42.75" x14ac:dyDescent="0.2">
      <c r="A55" s="13" t="s">
        <v>18</v>
      </c>
      <c r="B55" s="13" t="s">
        <v>27</v>
      </c>
      <c r="C55" s="13" t="s">
        <v>22</v>
      </c>
      <c r="D55" s="13">
        <v>30</v>
      </c>
      <c r="E55" s="14">
        <v>89.9</v>
      </c>
      <c r="F55" s="14">
        <v>69.989999999999995</v>
      </c>
      <c r="G55" s="15">
        <v>79.98</v>
      </c>
      <c r="H55" s="15" t="s">
        <v>21</v>
      </c>
      <c r="I55" s="15">
        <v>61.99</v>
      </c>
      <c r="J55" s="14" t="s">
        <v>21</v>
      </c>
      <c r="K55" s="15" t="s">
        <v>21</v>
      </c>
      <c r="L55" s="15">
        <v>52.56</v>
      </c>
      <c r="M55" s="14" t="s">
        <v>21</v>
      </c>
      <c r="N55" s="14" t="s">
        <v>21</v>
      </c>
      <c r="O55" s="15">
        <f t="shared" si="4"/>
        <v>52.56</v>
      </c>
      <c r="P55" s="15">
        <f t="shared" si="5"/>
        <v>89.9</v>
      </c>
      <c r="Q55" s="15">
        <f t="shared" si="6"/>
        <v>70.884</v>
      </c>
      <c r="R55" s="17">
        <f t="shared" si="7"/>
        <v>0.71042617960426191</v>
      </c>
    </row>
    <row r="56" spans="1:18" s="6" customFormat="1" ht="28.5" x14ac:dyDescent="0.2">
      <c r="A56" s="20" t="s">
        <v>18</v>
      </c>
      <c r="B56" s="20" t="s">
        <v>19</v>
      </c>
      <c r="C56" s="20" t="s">
        <v>20</v>
      </c>
      <c r="D56" s="20">
        <v>50</v>
      </c>
      <c r="E56" s="21" t="s">
        <v>21</v>
      </c>
      <c r="F56" s="21">
        <v>70.08</v>
      </c>
      <c r="G56" s="21" t="s">
        <v>21</v>
      </c>
      <c r="H56" s="21" t="s">
        <v>21</v>
      </c>
      <c r="I56" s="21">
        <v>71.900000000000006</v>
      </c>
      <c r="J56" s="22">
        <v>79.989999999999995</v>
      </c>
      <c r="K56" s="22">
        <v>83.9</v>
      </c>
      <c r="L56" s="22">
        <v>67.14</v>
      </c>
      <c r="M56" s="21" t="s">
        <v>21</v>
      </c>
      <c r="N56" s="21" t="s">
        <v>21</v>
      </c>
      <c r="O56" s="22">
        <f t="shared" si="4"/>
        <v>67.14</v>
      </c>
      <c r="P56" s="22">
        <f t="shared" si="5"/>
        <v>83.9</v>
      </c>
      <c r="Q56" s="22">
        <f t="shared" si="6"/>
        <v>74.602000000000004</v>
      </c>
      <c r="R56" s="23">
        <f t="shared" si="7"/>
        <v>0.2496276437295204</v>
      </c>
    </row>
    <row r="57" spans="1:18" s="6" customFormat="1" ht="28.5" x14ac:dyDescent="0.2">
      <c r="A57" s="20" t="s">
        <v>18</v>
      </c>
      <c r="B57" s="20" t="s">
        <v>19</v>
      </c>
      <c r="C57" s="20" t="s">
        <v>22</v>
      </c>
      <c r="D57" s="20">
        <v>60</v>
      </c>
      <c r="E57" s="21" t="s">
        <v>21</v>
      </c>
      <c r="F57" s="21">
        <v>99.9</v>
      </c>
      <c r="G57" s="22">
        <v>112.99</v>
      </c>
      <c r="H57" s="22">
        <v>99.99</v>
      </c>
      <c r="I57" s="22" t="s">
        <v>21</v>
      </c>
      <c r="J57" s="21" t="s">
        <v>21</v>
      </c>
      <c r="K57" s="21" t="s">
        <v>21</v>
      </c>
      <c r="L57" s="21" t="s">
        <v>21</v>
      </c>
      <c r="M57" s="21" t="s">
        <v>21</v>
      </c>
      <c r="N57" s="22">
        <v>89.9</v>
      </c>
      <c r="O57" s="22">
        <f t="shared" si="4"/>
        <v>89.9</v>
      </c>
      <c r="P57" s="22">
        <f t="shared" si="5"/>
        <v>112.99</v>
      </c>
      <c r="Q57" s="22">
        <f t="shared" si="6"/>
        <v>100.69499999999999</v>
      </c>
      <c r="R57" s="23">
        <f t="shared" si="7"/>
        <v>0.25684093437152389</v>
      </c>
    </row>
    <row r="58" spans="1:18" s="6" customFormat="1" ht="28.5" x14ac:dyDescent="0.2">
      <c r="A58" s="20" t="s">
        <v>18</v>
      </c>
      <c r="B58" s="20" t="s">
        <v>19</v>
      </c>
      <c r="C58" s="20" t="s">
        <v>20</v>
      </c>
      <c r="D58" s="20">
        <v>72</v>
      </c>
      <c r="E58" s="21">
        <v>99.9</v>
      </c>
      <c r="F58" s="21" t="s">
        <v>21</v>
      </c>
      <c r="G58" s="22">
        <v>116.99</v>
      </c>
      <c r="H58" s="22">
        <v>109.99</v>
      </c>
      <c r="I58" s="22">
        <v>99.9</v>
      </c>
      <c r="J58" s="21" t="s">
        <v>21</v>
      </c>
      <c r="K58" s="21" t="s">
        <v>21</v>
      </c>
      <c r="L58" s="22">
        <v>100.44</v>
      </c>
      <c r="M58" s="22">
        <v>98.99</v>
      </c>
      <c r="N58" s="21" t="s">
        <v>21</v>
      </c>
      <c r="O58" s="22">
        <f t="shared" si="4"/>
        <v>98.99</v>
      </c>
      <c r="P58" s="22">
        <f t="shared" si="5"/>
        <v>116.99</v>
      </c>
      <c r="Q58" s="22">
        <f t="shared" si="6"/>
        <v>104.36833333333334</v>
      </c>
      <c r="R58" s="23">
        <f t="shared" si="7"/>
        <v>0.18183654914637848</v>
      </c>
    </row>
    <row r="59" spans="1:18" s="6" customFormat="1" ht="28.5" x14ac:dyDescent="0.2">
      <c r="A59" s="20" t="s">
        <v>18</v>
      </c>
      <c r="B59" s="20" t="s">
        <v>25</v>
      </c>
      <c r="C59" s="20" t="s">
        <v>26</v>
      </c>
      <c r="D59" s="20">
        <v>72</v>
      </c>
      <c r="E59" s="21" t="s">
        <v>21</v>
      </c>
      <c r="F59" s="21" t="s">
        <v>21</v>
      </c>
      <c r="G59" s="21" t="s">
        <v>21</v>
      </c>
      <c r="H59" s="22">
        <v>109.99</v>
      </c>
      <c r="I59" s="22">
        <v>79.8</v>
      </c>
      <c r="J59" s="22">
        <v>106.99</v>
      </c>
      <c r="K59" s="22">
        <v>101.99</v>
      </c>
      <c r="L59" s="21" t="s">
        <v>21</v>
      </c>
      <c r="M59" s="22">
        <v>98.99</v>
      </c>
      <c r="N59" s="21" t="s">
        <v>21</v>
      </c>
      <c r="O59" s="22">
        <f t="shared" si="4"/>
        <v>79.8</v>
      </c>
      <c r="P59" s="22">
        <f t="shared" si="5"/>
        <v>109.99</v>
      </c>
      <c r="Q59" s="22">
        <f t="shared" si="6"/>
        <v>99.551999999999992</v>
      </c>
      <c r="R59" s="23">
        <f t="shared" si="7"/>
        <v>0.37832080200501261</v>
      </c>
    </row>
  </sheetData>
  <sheetProtection algorithmName="SHA-512" hashValue="c/Qj9NeXmxv/8SalqeN+H1GzBXlEoy7Qp57B4UmY7K8+zw400/z4JaX6W8IpjwDHZuKX1zArGLB71HM9sM8bNA==" saltValue="0yGV7tWABOhQlXHJZaautw==" spinCount="100000" sheet="1" objects="1" scenarios="1"/>
  <pageMargins left="0.51180555555555596" right="0.51180555555555596" top="0.31527777777777799" bottom="0.315277777777777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COLETA</vt:lpstr>
      <vt:lpstr>%</vt:lpstr>
      <vt:lpstr>MINIMO</vt:lpstr>
      <vt:lpstr>MAXIMO</vt:lpstr>
      <vt:lpstr>MEDIO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Tasso</dc:creator>
  <dc:description/>
  <cp:lastModifiedBy>Tasso</cp:lastModifiedBy>
  <cp:revision>78</cp:revision>
  <dcterms:created xsi:type="dcterms:W3CDTF">2024-10-23T16:33:40Z</dcterms:created>
  <dcterms:modified xsi:type="dcterms:W3CDTF">2024-12-02T16:34:13Z</dcterms:modified>
  <dc:language>pt-BR</dc:language>
</cp:coreProperties>
</file>