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ANÇAMENTOS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<sst xmlns="http://schemas.openxmlformats.org/spreadsheetml/2006/main" count="651" uniqueCount="312">
  <si>
    <t>PESQUISA DE PREÇO 2016 - ITENS DE PÁSCOA</t>
  </si>
  <si>
    <t>ITENS</t>
  </si>
  <si>
    <t>PRODUTOS</t>
  </si>
  <si>
    <t>PESO</t>
  </si>
  <si>
    <t>PÃO DE AÇUCAR</t>
  </si>
  <si>
    <t>WALMART</t>
  </si>
  <si>
    <t>ENXUTO</t>
  </si>
  <si>
    <t>CARREFOUR</t>
  </si>
  <si>
    <t>PAGUE MENOS</t>
  </si>
  <si>
    <t>PAULISTAO</t>
  </si>
  <si>
    <t>DALBEN</t>
  </si>
  <si>
    <t>MAIOR PREÇO</t>
  </si>
  <si>
    <t>MENOR PREÇO</t>
  </si>
  <si>
    <t>DIFERENÇA</t>
  </si>
  <si>
    <t>VARIAÇÃO</t>
  </si>
  <si>
    <t>BAUDUCO</t>
  </si>
  <si>
    <t>COLOMBA GOTAS DE CHOCOLATE 750G</t>
  </si>
  <si>
    <t>750 G</t>
  </si>
  <si>
    <t>22,99</t>
  </si>
  <si>
    <t>22,98</t>
  </si>
  <si>
    <t>24,90</t>
  </si>
  <si>
    <t>22,97</t>
  </si>
  <si>
    <t>23,90</t>
  </si>
  <si>
    <t>NT</t>
  </si>
  <si>
    <t>COLOMBA FRUTAS CRISTALIZADAS750G</t>
  </si>
  <si>
    <t>COLOMBA MOUSE DE CHOCOLATE (RECHEADO) 800G</t>
  </si>
  <si>
    <t>800G</t>
  </si>
  <si>
    <t>25,99</t>
  </si>
  <si>
    <t>26,90</t>
  </si>
  <si>
    <t>VISCONTI</t>
  </si>
  <si>
    <t>COLOMBA FRUTAS CRISTALIZADAS</t>
  </si>
  <si>
    <t>500 G</t>
  </si>
  <si>
    <t>COLOMBA GOTAS DE CHOCOLATE</t>
  </si>
  <si>
    <t>500G</t>
  </si>
  <si>
    <t>LATA COLOMBA GOTAS DE CHOCOLATE</t>
  </si>
  <si>
    <t>OVOS DE PÁSCOA</t>
  </si>
  <si>
    <t>LACTA</t>
  </si>
  <si>
    <t>OVO DE PÁSCOA BIS MEIO AO LEITE MEIO LAKA 530G</t>
  </si>
  <si>
    <t>530G</t>
  </si>
  <si>
    <t>45,90</t>
  </si>
  <si>
    <t>44,99</t>
  </si>
  <si>
    <t>47,99</t>
  </si>
  <si>
    <t>51,90</t>
  </si>
  <si>
    <t>OVO DE PÁSCOA GRANDES SUCESSOS 545G</t>
  </si>
  <si>
    <t>545G</t>
  </si>
  <si>
    <t>59,90</t>
  </si>
  <si>
    <t>45,98</t>
  </si>
  <si>
    <t>OVO DE PÁSCOA LAKA OREO 196G</t>
  </si>
  <si>
    <t>196G</t>
  </si>
  <si>
    <t>36,90</t>
  </si>
  <si>
    <t>27,68</t>
  </si>
  <si>
    <t>26,99</t>
  </si>
  <si>
    <t>27,90</t>
  </si>
  <si>
    <t>29,98</t>
  </si>
  <si>
    <t>29,85</t>
  </si>
  <si>
    <t>OVO DE PÁSCOA MILKA MEIO A MEIO 176G</t>
  </si>
  <si>
    <t>176G</t>
  </si>
  <si>
    <t>31,90</t>
  </si>
  <si>
    <t>29,99</t>
  </si>
  <si>
    <t>28,99</t>
  </si>
  <si>
    <t>29,75</t>
  </si>
  <si>
    <t>OVO DE PÁSCOA BIS XTRA QUADRADO 300G</t>
  </si>
  <si>
    <t>300G</t>
  </si>
  <si>
    <t>45,99</t>
  </si>
  <si>
    <t>49,69</t>
  </si>
  <si>
    <t>OVO DE PÁSCOA RECHEADO – AO LEITE – 95G</t>
  </si>
  <si>
    <t>95G</t>
  </si>
  <si>
    <t>8,99</t>
  </si>
  <si>
    <t>7,49</t>
  </si>
  <si>
    <t>6,99</t>
  </si>
  <si>
    <t>7,99</t>
  </si>
  <si>
    <t>8,15</t>
  </si>
  <si>
    <t>CAIXA DE BOMBOM GRANDES SUCESSOS VARIEDADES 332G</t>
  </si>
  <si>
    <t>332G</t>
  </si>
  <si>
    <t>8,75</t>
  </si>
  <si>
    <t>9,48</t>
  </si>
  <si>
    <t>7,89</t>
  </si>
  <si>
    <t>8,69</t>
  </si>
  <si>
    <t>9,98</t>
  </si>
  <si>
    <t>COELHO PASCOAL</t>
  </si>
  <si>
    <t>90G</t>
  </si>
  <si>
    <t>18,90</t>
  </si>
  <si>
    <t>11,90</t>
  </si>
  <si>
    <t>13,99</t>
  </si>
  <si>
    <t>14,45</t>
  </si>
  <si>
    <t>BARBIE SAPATO PORTA-TRECO</t>
  </si>
  <si>
    <t>100 G</t>
  </si>
  <si>
    <t>47,90</t>
  </si>
  <si>
    <t>36,78</t>
  </si>
  <si>
    <t>35,90</t>
  </si>
  <si>
    <t>35,97</t>
  </si>
  <si>
    <t>37,99</t>
  </si>
  <si>
    <t>41,40</t>
  </si>
  <si>
    <t>39,69</t>
  </si>
  <si>
    <t>HOT WHEELS TURBO (C/ CARRINHO)</t>
  </si>
  <si>
    <t>100G</t>
  </si>
  <si>
    <t>35,95</t>
  </si>
  <si>
    <t>39,99</t>
  </si>
  <si>
    <t>HOT WHEELS (C/ EFEITO CAMBALHOTA)</t>
  </si>
  <si>
    <t>170G</t>
  </si>
  <si>
    <t>39,75</t>
  </si>
  <si>
    <t>MONSTER HIGH FRASQUEIRA</t>
  </si>
  <si>
    <t>25,98</t>
  </si>
  <si>
    <t>35,87</t>
  </si>
  <si>
    <t>HORA DA AVENTURA</t>
  </si>
  <si>
    <t>38,98</t>
  </si>
  <si>
    <t>BIS AO LEITE</t>
  </si>
  <si>
    <t>230G</t>
  </si>
  <si>
    <t>BIS LAKA</t>
  </si>
  <si>
    <t>240G</t>
  </si>
  <si>
    <t>AMANDITA DUE</t>
  </si>
  <si>
    <t>231G</t>
  </si>
  <si>
    <t>LAKA</t>
  </si>
  <si>
    <t>48,90</t>
  </si>
  <si>
    <t>36,79</t>
  </si>
  <si>
    <t>DIAMANTE NEGRO</t>
  </si>
  <si>
    <t>320G</t>
  </si>
  <si>
    <t>36,88</t>
  </si>
  <si>
    <t>OREO</t>
  </si>
  <si>
    <t>356G</t>
  </si>
  <si>
    <t>46,90</t>
  </si>
  <si>
    <t>LAKA COM DIAMANTE NEGRO</t>
  </si>
  <si>
    <t>49,99</t>
  </si>
  <si>
    <t>61,90</t>
  </si>
  <si>
    <t>49,75</t>
  </si>
  <si>
    <t>FERRERO ROCHER</t>
  </si>
  <si>
    <t>FERRERO BUNNY 100G</t>
  </si>
  <si>
    <t>27,99</t>
  </si>
  <si>
    <t>28,93</t>
  </si>
  <si>
    <t>FERRERO COELHO DE  CHOCOLATE AO LEITE</t>
  </si>
  <si>
    <t>29,48</t>
  </si>
  <si>
    <t>FERRERO EGGS (MINI OVOS DE CACAU)</t>
  </si>
  <si>
    <t>17,90</t>
  </si>
  <si>
    <t>13,48</t>
  </si>
  <si>
    <t>20,72</t>
  </si>
  <si>
    <t>FERRERO EGGS (MINI OVOS DE AVELÃ)</t>
  </si>
  <si>
    <t>KINDER OVO MEU MALVADO FAVORITO</t>
  </si>
  <si>
    <t>33,48</t>
  </si>
  <si>
    <t>29,90</t>
  </si>
  <si>
    <t>33,40</t>
  </si>
  <si>
    <t>31,79</t>
  </si>
  <si>
    <t>32,41</t>
  </si>
  <si>
    <t>KINDER OVO MAXI MENINAS/MENINOS (C/ SURPRESA)</t>
  </si>
  <si>
    <t>150G</t>
  </si>
  <si>
    <t>34,88</t>
  </si>
  <si>
    <t>43,99</t>
  </si>
  <si>
    <t>47,75</t>
  </si>
  <si>
    <t>KINDER OVOS NATOONS (C/ PELÚCIA)</t>
  </si>
  <si>
    <t>49,90</t>
  </si>
  <si>
    <t>43,98</t>
  </si>
  <si>
    <t>39,90</t>
  </si>
  <si>
    <t>42,69</t>
  </si>
  <si>
    <t>250G</t>
  </si>
  <si>
    <t>54,98</t>
  </si>
  <si>
    <t>54,99</t>
  </si>
  <si>
    <t>50,90</t>
  </si>
  <si>
    <t>53,31</t>
  </si>
  <si>
    <t>52,15</t>
  </si>
  <si>
    <t>GRAN FERRERO ROCHER</t>
  </si>
  <si>
    <t>390G</t>
  </si>
  <si>
    <t>85,90</t>
  </si>
  <si>
    <t>71,68</t>
  </si>
  <si>
    <t>64,90</t>
  </si>
  <si>
    <t>59,99</t>
  </si>
  <si>
    <t>62,90</t>
  </si>
  <si>
    <t>69,54</t>
  </si>
  <si>
    <t>FERRERO ROCHER COLLECTION</t>
  </si>
  <si>
    <t>260G</t>
  </si>
  <si>
    <t>FERRO GRAN COLLECTION</t>
  </si>
  <si>
    <t>370G</t>
  </si>
  <si>
    <t>58,90</t>
  </si>
  <si>
    <t>74,88</t>
  </si>
  <si>
    <t>68,05</t>
  </si>
  <si>
    <t>ARCOR</t>
  </si>
  <si>
    <t>TORTUGUITA SOMBRINHA 150G</t>
  </si>
  <si>
    <t>43,59</t>
  </si>
  <si>
    <t>45,79</t>
  </si>
  <si>
    <t>41,65</t>
  </si>
  <si>
    <t>TORTUGUITA LANTERNA 150G</t>
  </si>
  <si>
    <t>34,48</t>
  </si>
  <si>
    <t>29,69</t>
  </si>
  <si>
    <t>31,39</t>
  </si>
  <si>
    <t>31,35</t>
  </si>
  <si>
    <t>BON O BON MOUSSE MARACUJÁ 200G</t>
  </si>
  <si>
    <t>200G</t>
  </si>
  <si>
    <t>33,98</t>
  </si>
  <si>
    <t>28,90</t>
  </si>
  <si>
    <t>29,59</t>
  </si>
  <si>
    <t>CAIXA BOMBOM SORTIDO ARCOR 200G</t>
  </si>
  <si>
    <t>4,28</t>
  </si>
  <si>
    <t>6,59</t>
  </si>
  <si>
    <t>4,99</t>
  </si>
  <si>
    <t>7,19</t>
  </si>
  <si>
    <t>TORTUGUITA COPO (C/COPO EXCLUSIVO)</t>
  </si>
  <si>
    <t>TORTUGUITA BRANCO (C/BRINQUEDO)</t>
  </si>
  <si>
    <t>24,19</t>
  </si>
  <si>
    <t>TORTUGUITA AO LEITE (C/BRINQUEDO)</t>
  </si>
  <si>
    <t>24.19</t>
  </si>
  <si>
    <t>TORTUGUITA MENINOS – AO LEITE CROCANTE (C/ CARRINHO)</t>
  </si>
  <si>
    <t>TORTUGUITA MAGO SURFISTA – AO LEITE CROCANTE (C/ SURFISTA)</t>
  </si>
  <si>
    <t>PATATI PATATÁ – AO LEITE (C/ COPINHO COM BICO)</t>
  </si>
  <si>
    <t>DISNEY FADAS – AO LEITE (C/ TINKER BELL)</t>
  </si>
  <si>
    <t>DISNEY RAPUNZEL – AO LEITE (C/BOLSA)</t>
  </si>
  <si>
    <t>CHOCOLATE BRANCO</t>
  </si>
  <si>
    <t>220G</t>
  </si>
  <si>
    <t>AMARGO 70%</t>
  </si>
  <si>
    <t>GAROTO</t>
  </si>
  <si>
    <t>TALENTO DE COLORIR  200G</t>
  </si>
  <si>
    <t>57,90</t>
  </si>
  <si>
    <t>49,38</t>
  </si>
  <si>
    <t>44,90</t>
  </si>
  <si>
    <t>50,25</t>
  </si>
  <si>
    <t>MINNIE 150G</t>
  </si>
  <si>
    <t>66,12</t>
  </si>
  <si>
    <t>39,49</t>
  </si>
  <si>
    <t>CAIXA DE BOMBOM GAROTO 300G</t>
  </si>
  <si>
    <t>8,85</t>
  </si>
  <si>
    <t>6,89</t>
  </si>
  <si>
    <t>8,95</t>
  </si>
  <si>
    <t>JOLIE (C/ PELÚCIA)</t>
  </si>
  <si>
    <t>GAROTO CLÁSSICOS</t>
  </si>
  <si>
    <t>CROCANTE</t>
  </si>
  <si>
    <t>215 G</t>
  </si>
  <si>
    <t>34,90</t>
  </si>
  <si>
    <t>29,58</t>
  </si>
  <si>
    <t>SERENATA DE AMOR</t>
  </si>
  <si>
    <t>355G</t>
  </si>
  <si>
    <t>TALENTO CREAM (DE COLHER E C/ PEDAÇO DE AVELÃ)</t>
  </si>
  <si>
    <t>360G</t>
  </si>
  <si>
    <t>59,28</t>
  </si>
  <si>
    <t>67,90</t>
  </si>
  <si>
    <t>56,99</t>
  </si>
  <si>
    <t>TALENTO CASTANHA DO PARÁ</t>
  </si>
  <si>
    <t>375G</t>
  </si>
  <si>
    <t>44,89</t>
  </si>
  <si>
    <t>44,65</t>
  </si>
  <si>
    <t>TALENTO AVELÃS</t>
  </si>
  <si>
    <t>32,98</t>
  </si>
  <si>
    <t>45,65</t>
  </si>
  <si>
    <t>NESTLÉ</t>
  </si>
  <si>
    <t>COELHO ALPINO 90G</t>
  </si>
  <si>
    <t>22,90</t>
  </si>
  <si>
    <t>17,38</t>
  </si>
  <si>
    <t>21,49</t>
  </si>
  <si>
    <t>19,99</t>
  </si>
  <si>
    <t>21,40</t>
  </si>
  <si>
    <t>18,39</t>
  </si>
  <si>
    <t>COELHO GALAK 90G</t>
  </si>
  <si>
    <t>19,78</t>
  </si>
  <si>
    <t>18,99</t>
  </si>
  <si>
    <t>18,49</t>
  </si>
  <si>
    <t>OVO MICKEY MOUSE COM CANECA 150G</t>
  </si>
  <si>
    <t>43,90</t>
  </si>
  <si>
    <t>39,48</t>
  </si>
  <si>
    <t>37,90</t>
  </si>
  <si>
    <t>41,80</t>
  </si>
  <si>
    <t>38,65</t>
  </si>
  <si>
    <t>CAIXA DE BOMBOM ESPECIALIDADES 300G</t>
  </si>
  <si>
    <t>7,98</t>
  </si>
  <si>
    <t>8,98</t>
  </si>
  <si>
    <t>STAR WARS (C/ CANECA MODELOS DARTH VADER E STORMTROOPER)</t>
  </si>
  <si>
    <t>41,90</t>
  </si>
  <si>
    <t>40,90</t>
  </si>
  <si>
    <t>46,80</t>
  </si>
  <si>
    <t>41,49</t>
  </si>
  <si>
    <t>CARROS (C/ CARRINHO)</t>
  </si>
  <si>
    <t>PRINCESAS (C/ UMA PRINCESA E DOIS VESTIDOS)</t>
  </si>
  <si>
    <t>37,15</t>
  </si>
  <si>
    <t>CLASSIC AO LEITE</t>
  </si>
  <si>
    <t>32,90</t>
  </si>
  <si>
    <t>27,78</t>
  </si>
  <si>
    <t>24,89</t>
  </si>
  <si>
    <t>25,90</t>
  </si>
  <si>
    <t>31,97</t>
  </si>
  <si>
    <t>27,65</t>
  </si>
  <si>
    <t>CLASSIC DIET</t>
  </si>
  <si>
    <t>36,49</t>
  </si>
  <si>
    <t>36,89</t>
  </si>
  <si>
    <t>GALAK</t>
  </si>
  <si>
    <t>210G</t>
  </si>
  <si>
    <t>CRUNCH</t>
  </si>
  <si>
    <t>38,90</t>
  </si>
  <si>
    <t>29,89</t>
  </si>
  <si>
    <t>32,99</t>
  </si>
  <si>
    <t>32,25</t>
  </si>
  <si>
    <t>ALPINO DARK</t>
  </si>
  <si>
    <t>325G</t>
  </si>
  <si>
    <t>45,38</t>
  </si>
  <si>
    <t>42,99</t>
  </si>
  <si>
    <t>42,45</t>
  </si>
  <si>
    <t>ALPINO DE COLHER</t>
  </si>
  <si>
    <t>360 G</t>
  </si>
  <si>
    <t>52,90</t>
  </si>
  <si>
    <t>SENSAÇÃO</t>
  </si>
  <si>
    <t>PRESTÍGIO</t>
  </si>
  <si>
    <t>KIT KAT</t>
  </si>
  <si>
    <t>330 G</t>
  </si>
  <si>
    <t>PESCADOS</t>
  </si>
  <si>
    <t>LASCA DE BACALHAU DO PORTO RIBERALVES 500G</t>
  </si>
  <si>
    <t>18,35</t>
  </si>
  <si>
    <t>17,98</t>
  </si>
  <si>
    <t>17,29</t>
  </si>
  <si>
    <t>BACALHAU DO PORTO 1 KG</t>
  </si>
  <si>
    <t>1KG</t>
  </si>
  <si>
    <t>79,90</t>
  </si>
  <si>
    <t>44,88</t>
  </si>
  <si>
    <t>59,49</t>
  </si>
  <si>
    <t>49,95</t>
  </si>
  <si>
    <t>99,80</t>
  </si>
  <si>
    <t>BACALHAU ZARBO SALGADO EMBALAGEM 500G</t>
  </si>
  <si>
    <t>34,80</t>
  </si>
  <si>
    <t>45,29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</si>
</sst>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#,##0.00"/>
    <numFmt numFmtId="166" formatCode="0.00%"/>
    <numFmt numFmtId="167" formatCode="#,##0.00"/>
    <numFmt numFmtId="168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B05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00B050"/>
      <name val="Arial"/>
      <family val="2"/>
      <charset val="1"/>
    </font>
    <font>
      <sz val="12"/>
      <color rgb="FFFF000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1:10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9" zoomScaleNormal="79" zoomScalePageLayoutView="100" workbookViewId="0">
      <selection pane="topLeft" activeCell="B9" activeCellId="0" sqref="B9"/>
    </sheetView>
  </sheetViews>
  <sheetFormatPr defaultRowHeight="12.8"/>
  <cols>
    <col collapsed="false" hidden="false" max="1" min="1" style="1" width="8.18877551020408"/>
    <col collapsed="false" hidden="false" max="2" min="2" style="2" width="36.8520408163265"/>
    <col collapsed="false" hidden="false" max="3" min="3" style="3" width="11.8622448979592"/>
    <col collapsed="false" hidden="false" max="4" min="4" style="4" width="21.1377551020408"/>
    <col collapsed="false" hidden="false" max="5" min="5" style="4" width="13.8571428571429"/>
    <col collapsed="false" hidden="false" max="6" min="6" style="4" width="11.2857142857143"/>
    <col collapsed="false" hidden="false" max="7" min="7" style="4" width="16.7142857142857"/>
    <col collapsed="false" hidden="false" max="8" min="8" style="4" width="18.8520408163265"/>
    <col collapsed="false" hidden="false" max="9" min="9" style="4" width="14.4285714285714"/>
    <col collapsed="false" hidden="false" max="10" min="10" style="4" width="10.9948979591837"/>
    <col collapsed="false" hidden="false" max="11" min="11" style="5" width="14.4285714285714"/>
    <col collapsed="false" hidden="false" max="12" min="12" style="6" width="15.2908163265306"/>
    <col collapsed="false" hidden="false" max="13" min="13" style="1" width="14.8673469387755"/>
    <col collapsed="false" hidden="false" max="14" min="14" style="1" width="13.1377551020408"/>
    <col collapsed="false" hidden="false" max="256" min="15" style="1" width="52"/>
    <col collapsed="false" hidden="false" max="1025" min="257" style="1" width="9.14285714285714"/>
  </cols>
  <sheetData>
    <row r="1" customFormat="false" ht="13.8" hidden="false" customHeight="fals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2.1" hidden="false" customHeight="false" outlineLevel="0" collapsed="false">
      <c r="A3" s="8" t="s">
        <v>1</v>
      </c>
      <c r="B3" s="9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  <c r="N3" s="11" t="s">
        <v>14</v>
      </c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0" hidden="false" customHeight="true" outlineLevel="0" collapsed="false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8.35" hidden="false" customHeight="false" outlineLevel="0" collapsed="false">
      <c r="A5" s="13" t="n">
        <v>1</v>
      </c>
      <c r="B5" s="14" t="s">
        <v>16</v>
      </c>
      <c r="C5" s="14" t="s">
        <v>17</v>
      </c>
      <c r="D5" s="15" t="s">
        <v>18</v>
      </c>
      <c r="E5" s="15" t="s">
        <v>19</v>
      </c>
      <c r="F5" s="15" t="s">
        <v>20</v>
      </c>
      <c r="G5" s="16" t="s">
        <v>21</v>
      </c>
      <c r="H5" s="15" t="s">
        <v>22</v>
      </c>
      <c r="I5" s="17" t="s">
        <v>23</v>
      </c>
      <c r="J5" s="17" t="s">
        <v>23</v>
      </c>
      <c r="K5" s="18" t="n">
        <v>24.9</v>
      </c>
      <c r="L5" s="16" t="n">
        <v>22.97</v>
      </c>
      <c r="M5" s="19" t="n">
        <f aca="false">+SUM(K5-L5)</f>
        <v>1.93</v>
      </c>
      <c r="N5" s="20" t="n">
        <f aca="false">M5/K5</f>
        <v>0.0775100401606426</v>
      </c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1.4" hidden="false" customHeight="false" outlineLevel="0" collapsed="false">
      <c r="A6" s="13" t="n">
        <v>2</v>
      </c>
      <c r="B6" s="14" t="s">
        <v>24</v>
      </c>
      <c r="C6" s="14" t="s">
        <v>17</v>
      </c>
      <c r="D6" s="15" t="s">
        <v>18</v>
      </c>
      <c r="E6" s="15" t="s">
        <v>23</v>
      </c>
      <c r="F6" s="15" t="s">
        <v>20</v>
      </c>
      <c r="G6" s="16" t="s">
        <v>21</v>
      </c>
      <c r="H6" s="15" t="s">
        <v>22</v>
      </c>
      <c r="I6" s="17" t="s">
        <v>23</v>
      </c>
      <c r="J6" s="17" t="s">
        <v>23</v>
      </c>
      <c r="K6" s="18" t="n">
        <v>24.9</v>
      </c>
      <c r="L6" s="16" t="n">
        <v>22.97</v>
      </c>
      <c r="M6" s="19" t="n">
        <f aca="false">+SUM(K6-L6)</f>
        <v>1.93</v>
      </c>
      <c r="N6" s="20" t="n">
        <f aca="false">M6/K6</f>
        <v>0.0775100401606426</v>
      </c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1.4" hidden="false" customHeight="false" outlineLevel="0" collapsed="false">
      <c r="A7" s="13" t="n">
        <v>3</v>
      </c>
      <c r="B7" s="14" t="s">
        <v>25</v>
      </c>
      <c r="C7" s="14" t="s">
        <v>26</v>
      </c>
      <c r="D7" s="15" t="s">
        <v>23</v>
      </c>
      <c r="E7" s="15" t="s">
        <v>23</v>
      </c>
      <c r="F7" s="15" t="s">
        <v>23</v>
      </c>
      <c r="G7" s="16" t="s">
        <v>27</v>
      </c>
      <c r="H7" s="15" t="s">
        <v>28</v>
      </c>
      <c r="I7" s="17" t="s">
        <v>23</v>
      </c>
      <c r="J7" s="17" t="s">
        <v>23</v>
      </c>
      <c r="K7" s="18" t="n">
        <v>26.9</v>
      </c>
      <c r="L7" s="16" t="n">
        <v>25.99</v>
      </c>
      <c r="M7" s="19" t="n">
        <f aca="false">+SUM(K7-L7)</f>
        <v>0.91</v>
      </c>
      <c r="N7" s="20" t="n">
        <f aca="false">M7/K7</f>
        <v>0.0338289962825279</v>
      </c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6.25" hidden="false" customHeight="true" outlineLevel="0" collapsed="false">
      <c r="A8" s="21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2.1" hidden="false" customHeight="false" outlineLevel="0" collapsed="false">
      <c r="A9" s="13" t="n">
        <v>4</v>
      </c>
      <c r="B9" s="22" t="s">
        <v>30</v>
      </c>
      <c r="C9" s="22" t="s">
        <v>31</v>
      </c>
      <c r="D9" s="22" t="s">
        <v>23</v>
      </c>
      <c r="E9" s="22" t="s">
        <v>23</v>
      </c>
      <c r="F9" s="16" t="n">
        <v>12.9</v>
      </c>
      <c r="G9" s="22" t="n">
        <v>13.99</v>
      </c>
      <c r="H9" s="22" t="n">
        <v>13.99</v>
      </c>
      <c r="I9" s="23" t="s">
        <v>23</v>
      </c>
      <c r="J9" s="22" t="s">
        <v>23</v>
      </c>
      <c r="K9" s="18" t="n">
        <v>13.99</v>
      </c>
      <c r="L9" s="16" t="n">
        <v>12.9</v>
      </c>
      <c r="M9" s="19" t="n">
        <f aca="false">SUM(K9-L9)</f>
        <v>1.09</v>
      </c>
      <c r="N9" s="20" t="n">
        <f aca="false">M9/K9</f>
        <v>0.0779127948534668</v>
      </c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9.5" hidden="false" customHeight="false" outlineLevel="0" collapsed="false">
      <c r="A10" s="13" t="n">
        <v>5</v>
      </c>
      <c r="B10" s="22" t="s">
        <v>32</v>
      </c>
      <c r="C10" s="22" t="s">
        <v>33</v>
      </c>
      <c r="D10" s="22" t="s">
        <v>23</v>
      </c>
      <c r="E10" s="22" t="s">
        <v>23</v>
      </c>
      <c r="F10" s="16" t="n">
        <v>12.9</v>
      </c>
      <c r="G10" s="15" t="n">
        <v>13.99</v>
      </c>
      <c r="H10" s="22" t="n">
        <v>13.99</v>
      </c>
      <c r="I10" s="23" t="s">
        <v>23</v>
      </c>
      <c r="J10" s="22" t="s">
        <v>23</v>
      </c>
      <c r="K10" s="18" t="n">
        <v>13.99</v>
      </c>
      <c r="L10" s="16" t="n">
        <v>12.9</v>
      </c>
      <c r="M10" s="19" t="n">
        <f aca="false">SUM(K10-L10)</f>
        <v>1.09</v>
      </c>
      <c r="N10" s="20" t="n">
        <f aca="false">M10/K10</f>
        <v>0.0779127948534668</v>
      </c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9.5" hidden="false" customHeight="false" outlineLevel="0" collapsed="false">
      <c r="A11" s="13" t="n">
        <v>6</v>
      </c>
      <c r="B11" s="22" t="s">
        <v>34</v>
      </c>
      <c r="C11" s="22" t="s">
        <v>33</v>
      </c>
      <c r="D11" s="22" t="s">
        <v>23</v>
      </c>
      <c r="E11" s="22" t="s">
        <v>23</v>
      </c>
      <c r="F11" s="15" t="n">
        <v>22.9</v>
      </c>
      <c r="G11" s="22" t="s">
        <v>23</v>
      </c>
      <c r="H11" s="24" t="n">
        <v>22.59</v>
      </c>
      <c r="I11" s="23" t="s">
        <v>23</v>
      </c>
      <c r="J11" s="22" t="s">
        <v>23</v>
      </c>
      <c r="K11" s="18" t="n">
        <v>22.9</v>
      </c>
      <c r="L11" s="16" t="n">
        <v>22.59</v>
      </c>
      <c r="M11" s="19" t="n">
        <f aca="false">SUM(K11-L11)</f>
        <v>0.309999999999999</v>
      </c>
      <c r="N11" s="20" t="n">
        <f aca="false">M11/K11</f>
        <v>0.0135371179039301</v>
      </c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1" hidden="false" customHeight="true" outlineLevel="0" collapsed="false">
      <c r="A12" s="21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2.5" hidden="false" customHeight="true" outlineLevel="0" collapsed="false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2.5" hidden="false" customHeight="true" outlineLevel="0" collapsed="false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true" outlineLevel="0" collapsed="false">
      <c r="A15" s="26" t="s">
        <v>36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true" outlineLevel="0" collapsed="false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1.4" hidden="false" customHeight="false" outlineLevel="0" collapsed="false">
      <c r="A17" s="13" t="n">
        <v>7</v>
      </c>
      <c r="B17" s="15" t="s">
        <v>37</v>
      </c>
      <c r="C17" s="15" t="s">
        <v>38</v>
      </c>
      <c r="D17" s="15" t="s">
        <v>23</v>
      </c>
      <c r="E17" s="15" t="n">
        <v>45.98</v>
      </c>
      <c r="F17" s="15" t="s">
        <v>39</v>
      </c>
      <c r="G17" s="15" t="s">
        <v>40</v>
      </c>
      <c r="H17" s="15" t="s">
        <v>41</v>
      </c>
      <c r="I17" s="17" t="s">
        <v>42</v>
      </c>
      <c r="J17" s="14" t="s">
        <v>23</v>
      </c>
      <c r="K17" s="18" t="n">
        <v>51.9</v>
      </c>
      <c r="L17" s="16" t="n">
        <v>44.99</v>
      </c>
      <c r="M17" s="19" t="n">
        <f aca="false">SUM(K17-L17)</f>
        <v>6.91</v>
      </c>
      <c r="N17" s="20" t="n">
        <f aca="false">M17/K17</f>
        <v>0.133140655105973</v>
      </c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1.4" hidden="false" customHeight="false" outlineLevel="0" collapsed="false">
      <c r="A18" s="13" t="n">
        <v>8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39</v>
      </c>
      <c r="G18" s="16" t="s">
        <v>40</v>
      </c>
      <c r="H18" s="15" t="s">
        <v>41</v>
      </c>
      <c r="I18" s="17" t="s">
        <v>42</v>
      </c>
      <c r="J18" s="14" t="s">
        <v>23</v>
      </c>
      <c r="K18" s="18" t="n">
        <v>51.9</v>
      </c>
      <c r="L18" s="16" t="n">
        <v>44.99</v>
      </c>
      <c r="M18" s="19" t="n">
        <f aca="false">SUM(K18-L18)</f>
        <v>6.91</v>
      </c>
      <c r="N18" s="20" t="n">
        <f aca="false">M18/K18</f>
        <v>0.133140655105973</v>
      </c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8.35" hidden="false" customHeight="false" outlineLevel="0" collapsed="false">
      <c r="A19" s="13" t="n">
        <v>9</v>
      </c>
      <c r="B19" s="15" t="s">
        <v>47</v>
      </c>
      <c r="C19" s="15" t="s">
        <v>48</v>
      </c>
      <c r="D19" s="15" t="s">
        <v>49</v>
      </c>
      <c r="E19" s="15" t="s">
        <v>50</v>
      </c>
      <c r="F19" s="16" t="s">
        <v>28</v>
      </c>
      <c r="G19" s="15" t="s">
        <v>51</v>
      </c>
      <c r="H19" s="15" t="s">
        <v>52</v>
      </c>
      <c r="I19" s="17" t="s">
        <v>53</v>
      </c>
      <c r="J19" s="15" t="s">
        <v>54</v>
      </c>
      <c r="K19" s="18" t="n">
        <v>36.9</v>
      </c>
      <c r="L19" s="16" t="n">
        <v>26.9</v>
      </c>
      <c r="M19" s="19" t="n">
        <f aca="false">SUM(K19-L19)</f>
        <v>10</v>
      </c>
      <c r="N19" s="20" t="n">
        <f aca="false">M19/K19</f>
        <v>0.2710027100271</v>
      </c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64.5" hidden="false" customHeight="true" outlineLevel="0" collapsed="false">
      <c r="A20" s="13" t="n">
        <v>10</v>
      </c>
      <c r="B20" s="15" t="s">
        <v>55</v>
      </c>
      <c r="C20" s="15" t="s">
        <v>56</v>
      </c>
      <c r="D20" s="15" t="s">
        <v>57</v>
      </c>
      <c r="E20" s="15" t="s">
        <v>53</v>
      </c>
      <c r="F20" s="16" t="s">
        <v>28</v>
      </c>
      <c r="G20" s="15" t="s">
        <v>58</v>
      </c>
      <c r="H20" s="15" t="s">
        <v>59</v>
      </c>
      <c r="I20" s="17" t="s">
        <v>23</v>
      </c>
      <c r="J20" s="14" t="s">
        <v>60</v>
      </c>
      <c r="K20" s="18" t="n">
        <v>31.9</v>
      </c>
      <c r="L20" s="16" t="n">
        <v>26.9</v>
      </c>
      <c r="M20" s="19" t="n">
        <f aca="false">SUM(K20-L20)</f>
        <v>5</v>
      </c>
      <c r="N20" s="20" t="n">
        <f aca="false">M20/K20</f>
        <v>0.156739811912226</v>
      </c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2.1" hidden="false" customHeight="false" outlineLevel="0" collapsed="false">
      <c r="A21" s="13" t="n">
        <v>11</v>
      </c>
      <c r="B21" s="15" t="s">
        <v>61</v>
      </c>
      <c r="C21" s="15" t="s">
        <v>62</v>
      </c>
      <c r="D21" s="15" t="s">
        <v>45</v>
      </c>
      <c r="E21" s="15" t="s">
        <v>46</v>
      </c>
      <c r="F21" s="16" t="s">
        <v>39</v>
      </c>
      <c r="G21" s="15" t="s">
        <v>63</v>
      </c>
      <c r="H21" s="15" t="s">
        <v>41</v>
      </c>
      <c r="I21" s="17" t="s">
        <v>42</v>
      </c>
      <c r="J21" s="15" t="s">
        <v>64</v>
      </c>
      <c r="K21" s="18" t="n">
        <v>59.9</v>
      </c>
      <c r="L21" s="16" t="n">
        <v>45.9</v>
      </c>
      <c r="M21" s="19" t="n">
        <f aca="false">SUM(K21-L21)</f>
        <v>14</v>
      </c>
      <c r="N21" s="20" t="n">
        <f aca="false">M21/K21</f>
        <v>0.233722871452421</v>
      </c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1.4" hidden="false" customHeight="false" outlineLevel="0" collapsed="false">
      <c r="A22" s="13" t="n">
        <v>12</v>
      </c>
      <c r="B22" s="15" t="s">
        <v>65</v>
      </c>
      <c r="C22" s="15" t="s">
        <v>66</v>
      </c>
      <c r="D22" s="15" t="s">
        <v>67</v>
      </c>
      <c r="E22" s="15" t="s">
        <v>68</v>
      </c>
      <c r="F22" s="15" t="s">
        <v>69</v>
      </c>
      <c r="G22" s="15" t="s">
        <v>23</v>
      </c>
      <c r="H22" s="15" t="s">
        <v>70</v>
      </c>
      <c r="I22" s="17" t="s">
        <v>71</v>
      </c>
      <c r="J22" s="15" t="s">
        <v>70</v>
      </c>
      <c r="K22" s="18" t="n">
        <v>8.99</v>
      </c>
      <c r="L22" s="16" t="n">
        <v>6.99</v>
      </c>
      <c r="M22" s="19" t="n">
        <f aca="false">SUM(K22-L22)</f>
        <v>2</v>
      </c>
      <c r="N22" s="20" t="n">
        <f aca="false">M22/K22</f>
        <v>0.222469410456062</v>
      </c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1.4" hidden="false" customHeight="false" outlineLevel="0" collapsed="false">
      <c r="A23" s="13" t="n">
        <v>13</v>
      </c>
      <c r="B23" s="15" t="s">
        <v>72</v>
      </c>
      <c r="C23" s="15" t="s">
        <v>73</v>
      </c>
      <c r="D23" s="15" t="s">
        <v>74</v>
      </c>
      <c r="E23" s="15" t="s">
        <v>75</v>
      </c>
      <c r="F23" s="16" t="s">
        <v>76</v>
      </c>
      <c r="G23" s="15" t="s">
        <v>77</v>
      </c>
      <c r="H23" s="15" t="s">
        <v>70</v>
      </c>
      <c r="I23" s="17" t="s">
        <v>78</v>
      </c>
      <c r="J23" s="15" t="s">
        <v>23</v>
      </c>
      <c r="K23" s="18" t="n">
        <v>9.98</v>
      </c>
      <c r="L23" s="16" t="n">
        <v>7.89</v>
      </c>
      <c r="M23" s="19" t="n">
        <f aca="false">SUM(K23-L23)</f>
        <v>2.09</v>
      </c>
      <c r="N23" s="20" t="n">
        <f aca="false">M23/K23</f>
        <v>0.209418837675351</v>
      </c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7" hidden="false" customHeight="false" outlineLevel="0" collapsed="false">
      <c r="A24" s="13" t="n">
        <v>14</v>
      </c>
      <c r="B24" s="22" t="s">
        <v>79</v>
      </c>
      <c r="C24" s="22" t="s">
        <v>80</v>
      </c>
      <c r="D24" s="22" t="s">
        <v>81</v>
      </c>
      <c r="E24" s="22" t="s">
        <v>23</v>
      </c>
      <c r="F24" s="22" t="s">
        <v>82</v>
      </c>
      <c r="G24" s="22" t="s">
        <v>23</v>
      </c>
      <c r="H24" s="24" t="s">
        <v>83</v>
      </c>
      <c r="I24" s="23" t="s">
        <v>84</v>
      </c>
      <c r="J24" s="24" t="s">
        <v>83</v>
      </c>
      <c r="K24" s="18" t="n">
        <v>18.9</v>
      </c>
      <c r="L24" s="16" t="n">
        <v>13.99</v>
      </c>
      <c r="M24" s="19" t="n">
        <f aca="false">SUM(K24-L24)</f>
        <v>4.91</v>
      </c>
      <c r="N24" s="20" t="n">
        <f aca="false">M24/K24</f>
        <v>0.25978835978836</v>
      </c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7" hidden="false" customHeight="false" outlineLevel="0" collapsed="false">
      <c r="A25" s="13" t="n">
        <v>15</v>
      </c>
      <c r="B25" s="22" t="s">
        <v>85</v>
      </c>
      <c r="C25" s="22" t="s">
        <v>86</v>
      </c>
      <c r="D25" s="22" t="s">
        <v>87</v>
      </c>
      <c r="E25" s="22" t="s">
        <v>88</v>
      </c>
      <c r="F25" s="24" t="s">
        <v>89</v>
      </c>
      <c r="G25" s="22" t="s">
        <v>90</v>
      </c>
      <c r="H25" s="22" t="s">
        <v>91</v>
      </c>
      <c r="I25" s="23" t="s">
        <v>92</v>
      </c>
      <c r="J25" s="22" t="s">
        <v>93</v>
      </c>
      <c r="K25" s="18" t="n">
        <v>47.9</v>
      </c>
      <c r="L25" s="16" t="n">
        <v>35.9</v>
      </c>
      <c r="M25" s="19" t="n">
        <f aca="false">SUM(K25-L25)</f>
        <v>12</v>
      </c>
      <c r="N25" s="20" t="n">
        <f aca="false">M25/K25</f>
        <v>0.250521920668058</v>
      </c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1.4" hidden="false" customHeight="false" outlineLevel="0" collapsed="false">
      <c r="A26" s="13" t="n">
        <v>16</v>
      </c>
      <c r="B26" s="22" t="s">
        <v>94</v>
      </c>
      <c r="C26" s="22" t="s">
        <v>95</v>
      </c>
      <c r="D26" s="22" t="s">
        <v>87</v>
      </c>
      <c r="E26" s="22" t="s">
        <v>88</v>
      </c>
      <c r="F26" s="24" t="s">
        <v>89</v>
      </c>
      <c r="G26" s="22" t="s">
        <v>96</v>
      </c>
      <c r="H26" s="22" t="s">
        <v>97</v>
      </c>
      <c r="I26" s="23" t="s">
        <v>92</v>
      </c>
      <c r="J26" s="22" t="s">
        <v>93</v>
      </c>
      <c r="K26" s="18" t="n">
        <v>47.9</v>
      </c>
      <c r="L26" s="16" t="n">
        <v>35.9</v>
      </c>
      <c r="M26" s="19" t="n">
        <f aca="false">SUM(K26-L26)</f>
        <v>12</v>
      </c>
      <c r="N26" s="20" t="n">
        <f aca="false">M26/K26</f>
        <v>0.250521920668058</v>
      </c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1.4" hidden="false" customHeight="false" outlineLevel="0" collapsed="false">
      <c r="A27" s="13" t="n">
        <v>17</v>
      </c>
      <c r="B27" s="22" t="s">
        <v>98</v>
      </c>
      <c r="C27" s="22" t="s">
        <v>99</v>
      </c>
      <c r="D27" s="22" t="s">
        <v>87</v>
      </c>
      <c r="E27" s="22" t="s">
        <v>88</v>
      </c>
      <c r="F27" s="24" t="s">
        <v>89</v>
      </c>
      <c r="G27" s="22" t="s">
        <v>90</v>
      </c>
      <c r="H27" s="22" t="s">
        <v>97</v>
      </c>
      <c r="I27" s="23" t="s">
        <v>92</v>
      </c>
      <c r="J27" s="22" t="s">
        <v>100</v>
      </c>
      <c r="K27" s="18" t="n">
        <v>47.9</v>
      </c>
      <c r="L27" s="16" t="n">
        <v>35.9</v>
      </c>
      <c r="M27" s="19" t="n">
        <f aca="false">SUM(K27-L27)</f>
        <v>12</v>
      </c>
      <c r="N27" s="20" t="n">
        <f aca="false">M27/K27</f>
        <v>0.250521920668058</v>
      </c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7" hidden="false" customHeight="false" outlineLevel="0" collapsed="false">
      <c r="A28" s="13" t="n">
        <v>18</v>
      </c>
      <c r="B28" s="22" t="s">
        <v>101</v>
      </c>
      <c r="C28" s="22" t="s">
        <v>99</v>
      </c>
      <c r="D28" s="22" t="s">
        <v>87</v>
      </c>
      <c r="E28" s="24" t="s">
        <v>102</v>
      </c>
      <c r="F28" s="22" t="s">
        <v>23</v>
      </c>
      <c r="G28" s="22" t="s">
        <v>103</v>
      </c>
      <c r="H28" s="22" t="s">
        <v>97</v>
      </c>
      <c r="I28" s="23" t="s">
        <v>92</v>
      </c>
      <c r="J28" s="22" t="s">
        <v>93</v>
      </c>
      <c r="K28" s="18" t="n">
        <v>47.9</v>
      </c>
      <c r="L28" s="16" t="n">
        <v>25.98</v>
      </c>
      <c r="M28" s="19" t="n">
        <f aca="false">SUM(K28-L28)</f>
        <v>21.92</v>
      </c>
      <c r="N28" s="20" t="n">
        <f aca="false">M28/K28</f>
        <v>0.457620041753653</v>
      </c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.7" hidden="false" customHeight="false" outlineLevel="0" collapsed="false">
      <c r="A29" s="13" t="n">
        <v>19</v>
      </c>
      <c r="B29" s="22" t="s">
        <v>104</v>
      </c>
      <c r="C29" s="22" t="s">
        <v>99</v>
      </c>
      <c r="D29" s="22" t="s">
        <v>87</v>
      </c>
      <c r="E29" s="22" t="s">
        <v>105</v>
      </c>
      <c r="F29" s="24" t="s">
        <v>89</v>
      </c>
      <c r="G29" s="22" t="s">
        <v>90</v>
      </c>
      <c r="H29" s="22" t="s">
        <v>97</v>
      </c>
      <c r="I29" s="23" t="s">
        <v>92</v>
      </c>
      <c r="J29" s="22" t="s">
        <v>93</v>
      </c>
      <c r="K29" s="18" t="n">
        <v>47.9</v>
      </c>
      <c r="L29" s="16" t="n">
        <v>35.9</v>
      </c>
      <c r="M29" s="19" t="n">
        <f aca="false">SUM(K29-L29)</f>
        <v>12</v>
      </c>
      <c r="N29" s="20" t="n">
        <f aca="false">M29/K29</f>
        <v>0.250521920668058</v>
      </c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.7" hidden="false" customHeight="false" outlineLevel="0" collapsed="false">
      <c r="A30" s="13" t="n">
        <v>20</v>
      </c>
      <c r="B30" s="22" t="s">
        <v>106</v>
      </c>
      <c r="C30" s="22" t="s">
        <v>107</v>
      </c>
      <c r="D30" s="22" t="s">
        <v>49</v>
      </c>
      <c r="E30" s="22" t="s">
        <v>50</v>
      </c>
      <c r="F30" s="22" t="s">
        <v>52</v>
      </c>
      <c r="G30" s="24" t="s">
        <v>51</v>
      </c>
      <c r="H30" s="22" t="s">
        <v>58</v>
      </c>
      <c r="I30" s="23" t="s">
        <v>53</v>
      </c>
      <c r="J30" s="22" t="s">
        <v>54</v>
      </c>
      <c r="K30" s="18" t="n">
        <v>36.9</v>
      </c>
      <c r="L30" s="16" t="n">
        <v>26.99</v>
      </c>
      <c r="M30" s="19" t="n">
        <f aca="false">SUM(K30-L30)</f>
        <v>9.91</v>
      </c>
      <c r="N30" s="20" t="n">
        <f aca="false">M30/K30</f>
        <v>0.268563685636856</v>
      </c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.7" hidden="false" customHeight="false" outlineLevel="0" collapsed="false">
      <c r="A31" s="13" t="n">
        <v>21</v>
      </c>
      <c r="B31" s="22" t="s">
        <v>108</v>
      </c>
      <c r="C31" s="22" t="s">
        <v>109</v>
      </c>
      <c r="D31" s="22" t="s">
        <v>49</v>
      </c>
      <c r="E31" s="22" t="s">
        <v>50</v>
      </c>
      <c r="F31" s="22" t="s">
        <v>52</v>
      </c>
      <c r="G31" s="24" t="s">
        <v>51</v>
      </c>
      <c r="H31" s="22" t="s">
        <v>59</v>
      </c>
      <c r="I31" s="23" t="s">
        <v>53</v>
      </c>
      <c r="J31" s="22" t="s">
        <v>54</v>
      </c>
      <c r="K31" s="18" t="n">
        <v>36.9</v>
      </c>
      <c r="L31" s="16" t="n">
        <v>26.99</v>
      </c>
      <c r="M31" s="19" t="n">
        <f aca="false">SUM(K31-L31)</f>
        <v>9.91</v>
      </c>
      <c r="N31" s="20" t="n">
        <f aca="false">M31/K31</f>
        <v>0.268563685636856</v>
      </c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28" customFormat="true" ht="17" hidden="false" customHeight="false" outlineLevel="0" collapsed="false">
      <c r="A32" s="13" t="n">
        <v>22</v>
      </c>
      <c r="B32" s="23" t="s">
        <v>110</v>
      </c>
      <c r="C32" s="22" t="s">
        <v>111</v>
      </c>
      <c r="D32" s="22" t="s">
        <v>23</v>
      </c>
      <c r="E32" s="22" t="n">
        <v>21.18</v>
      </c>
      <c r="F32" s="24" t="n">
        <v>20.9</v>
      </c>
      <c r="G32" s="22" t="n">
        <v>22.59</v>
      </c>
      <c r="H32" s="22" t="n">
        <v>21.99</v>
      </c>
      <c r="I32" s="22" t="n">
        <v>23.9</v>
      </c>
      <c r="J32" s="22" t="n">
        <v>22.85</v>
      </c>
      <c r="K32" s="27" t="n">
        <v>23.9</v>
      </c>
      <c r="L32" s="24" t="n">
        <v>20.9</v>
      </c>
      <c r="M32" s="19" t="n">
        <f aca="false">SUM(K32-L32)</f>
        <v>3</v>
      </c>
      <c r="N32" s="20" t="n">
        <f aca="false">M32/K32</f>
        <v>0.125523012552301</v>
      </c>
    </row>
    <row r="33" customFormat="false" ht="15.7" hidden="false" customHeight="false" outlineLevel="0" collapsed="false">
      <c r="A33" s="13" t="n">
        <v>23</v>
      </c>
      <c r="B33" s="22" t="s">
        <v>112</v>
      </c>
      <c r="C33" s="22" t="s">
        <v>62</v>
      </c>
      <c r="D33" s="22" t="s">
        <v>113</v>
      </c>
      <c r="E33" s="22" t="s">
        <v>88</v>
      </c>
      <c r="F33" s="24" t="s">
        <v>89</v>
      </c>
      <c r="G33" s="22" t="s">
        <v>114</v>
      </c>
      <c r="H33" s="22" t="s">
        <v>91</v>
      </c>
      <c r="I33" s="23" t="s">
        <v>92</v>
      </c>
      <c r="J33" s="22" t="s">
        <v>100</v>
      </c>
      <c r="K33" s="18" t="n">
        <v>48.9</v>
      </c>
      <c r="L33" s="16" t="n">
        <v>35.9</v>
      </c>
      <c r="M33" s="19" t="n">
        <f aca="false">SUM(K33-L33)</f>
        <v>13</v>
      </c>
      <c r="N33" s="20" t="n">
        <f aca="false">M33/K33</f>
        <v>0.265848670756646</v>
      </c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7" hidden="false" customHeight="false" outlineLevel="0" collapsed="false">
      <c r="A34" s="13" t="n">
        <v>24</v>
      </c>
      <c r="B34" s="22" t="s">
        <v>115</v>
      </c>
      <c r="C34" s="22" t="s">
        <v>116</v>
      </c>
      <c r="D34" s="22" t="s">
        <v>87</v>
      </c>
      <c r="E34" s="22" t="s">
        <v>117</v>
      </c>
      <c r="F34" s="24" t="s">
        <v>89</v>
      </c>
      <c r="G34" s="22" t="s">
        <v>114</v>
      </c>
      <c r="H34" s="22" t="s">
        <v>97</v>
      </c>
      <c r="I34" s="23" t="s">
        <v>92</v>
      </c>
      <c r="J34" s="22" t="s">
        <v>100</v>
      </c>
      <c r="K34" s="18" t="n">
        <v>47.9</v>
      </c>
      <c r="L34" s="16" t="n">
        <v>35.9</v>
      </c>
      <c r="M34" s="19" t="n">
        <f aca="false">SUM(K34-L34)</f>
        <v>12</v>
      </c>
      <c r="N34" s="20" t="n">
        <f aca="false">M34/K34</f>
        <v>0.250521920668058</v>
      </c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7" hidden="false" customHeight="false" outlineLevel="0" collapsed="false">
      <c r="A35" s="13" t="n">
        <v>25</v>
      </c>
      <c r="B35" s="22" t="s">
        <v>118</v>
      </c>
      <c r="C35" s="22" t="s">
        <v>119</v>
      </c>
      <c r="D35" s="22" t="s">
        <v>120</v>
      </c>
      <c r="E35" s="22" t="s">
        <v>117</v>
      </c>
      <c r="F35" s="22" t="s">
        <v>89</v>
      </c>
      <c r="G35" s="24" t="s">
        <v>114</v>
      </c>
      <c r="H35" s="22" t="s">
        <v>91</v>
      </c>
      <c r="I35" s="23" t="s">
        <v>92</v>
      </c>
      <c r="J35" s="22" t="s">
        <v>100</v>
      </c>
      <c r="K35" s="18" t="n">
        <v>46.9</v>
      </c>
      <c r="L35" s="16" t="n">
        <v>36.79</v>
      </c>
      <c r="M35" s="19" t="n">
        <f aca="false">SUM(K35-L35)</f>
        <v>10.11</v>
      </c>
      <c r="N35" s="20" t="n">
        <f aca="false">M35/K35</f>
        <v>0.215565031982942</v>
      </c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7" hidden="false" customHeight="false" outlineLevel="0" collapsed="false">
      <c r="A36" s="13" t="n">
        <v>26</v>
      </c>
      <c r="B36" s="22" t="s">
        <v>121</v>
      </c>
      <c r="C36" s="22" t="n">
        <v>500</v>
      </c>
      <c r="D36" s="22" t="s">
        <v>45</v>
      </c>
      <c r="E36" s="22" t="s">
        <v>46</v>
      </c>
      <c r="F36" s="22" t="s">
        <v>23</v>
      </c>
      <c r="G36" s="24" t="s">
        <v>40</v>
      </c>
      <c r="H36" s="22" t="s">
        <v>122</v>
      </c>
      <c r="I36" s="23" t="s">
        <v>123</v>
      </c>
      <c r="J36" s="22" t="s">
        <v>124</v>
      </c>
      <c r="K36" s="18" t="n">
        <v>61.9</v>
      </c>
      <c r="L36" s="16" t="n">
        <v>44.99</v>
      </c>
      <c r="M36" s="19" t="n">
        <f aca="false">SUM(K36-L36)</f>
        <v>16.91</v>
      </c>
      <c r="N36" s="20" t="n">
        <f aca="false">M36/K36</f>
        <v>0.273182552504039</v>
      </c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true" outlineLevel="0" collapsed="false">
      <c r="A37" s="12" t="s">
        <v>125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true" outlineLevel="0" collapsed="false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true" outlineLevel="0" collapsed="false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.7" hidden="false" customHeight="false" outlineLevel="0" collapsed="false">
      <c r="A40" s="13" t="n">
        <v>27</v>
      </c>
      <c r="B40" s="15" t="s">
        <v>126</v>
      </c>
      <c r="C40" s="15" t="s">
        <v>95</v>
      </c>
      <c r="D40" s="15" t="s">
        <v>23</v>
      </c>
      <c r="E40" s="15" t="s">
        <v>23</v>
      </c>
      <c r="F40" s="16" t="s">
        <v>28</v>
      </c>
      <c r="G40" s="15" t="s">
        <v>23</v>
      </c>
      <c r="H40" s="15" t="s">
        <v>127</v>
      </c>
      <c r="I40" s="17" t="s">
        <v>128</v>
      </c>
      <c r="J40" s="15" t="s">
        <v>23</v>
      </c>
      <c r="K40" s="18" t="n">
        <v>28.93</v>
      </c>
      <c r="L40" s="16" t="n">
        <v>26.9</v>
      </c>
      <c r="M40" s="19" t="n">
        <f aca="false">SUM(K40-L40)</f>
        <v>2.03</v>
      </c>
      <c r="N40" s="20" t="n">
        <f aca="false">M40/K40</f>
        <v>0.0701693743518839</v>
      </c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31.4" hidden="false" customHeight="false" outlineLevel="0" collapsed="false">
      <c r="A41" s="13" t="n">
        <v>28</v>
      </c>
      <c r="B41" s="22" t="s">
        <v>129</v>
      </c>
      <c r="C41" s="22" t="s">
        <v>95</v>
      </c>
      <c r="D41" s="29" t="s">
        <v>23</v>
      </c>
      <c r="E41" s="29" t="s">
        <v>130</v>
      </c>
      <c r="F41" s="30" t="n">
        <v>26.9</v>
      </c>
      <c r="G41" s="29" t="s">
        <v>23</v>
      </c>
      <c r="H41" s="29" t="s">
        <v>127</v>
      </c>
      <c r="I41" s="31" t="s">
        <v>128</v>
      </c>
      <c r="J41" s="29" t="s">
        <v>23</v>
      </c>
      <c r="K41" s="18" t="n">
        <v>29.48</v>
      </c>
      <c r="L41" s="16" t="n">
        <v>26.9</v>
      </c>
      <c r="M41" s="19" t="n">
        <f aca="false">SUM(K41-L41)</f>
        <v>2.58</v>
      </c>
      <c r="N41" s="20" t="n">
        <f aca="false">M41/K41</f>
        <v>0.0875169606512891</v>
      </c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1.4" hidden="false" customHeight="false" outlineLevel="0" collapsed="false">
      <c r="A42" s="13" t="n">
        <v>29</v>
      </c>
      <c r="B42" s="22" t="s">
        <v>131</v>
      </c>
      <c r="C42" s="22" t="s">
        <v>95</v>
      </c>
      <c r="D42" s="29" t="s">
        <v>132</v>
      </c>
      <c r="E42" s="30" t="s">
        <v>133</v>
      </c>
      <c r="F42" s="29" t="s">
        <v>81</v>
      </c>
      <c r="G42" s="29" t="s">
        <v>59</v>
      </c>
      <c r="H42" s="15" t="n">
        <v>19.99</v>
      </c>
      <c r="I42" s="31" t="s">
        <v>134</v>
      </c>
      <c r="J42" s="29" t="s">
        <v>23</v>
      </c>
      <c r="K42" s="18" t="n">
        <v>28.99</v>
      </c>
      <c r="L42" s="16" t="n">
        <v>13.48</v>
      </c>
      <c r="M42" s="19" t="n">
        <f aca="false">SUM(K42-L42)</f>
        <v>15.51</v>
      </c>
      <c r="N42" s="20" t="n">
        <f aca="false">M42/K42</f>
        <v>0.535012073128665</v>
      </c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31.4" hidden="false" customHeight="false" outlineLevel="0" collapsed="false">
      <c r="A43" s="13" t="n">
        <v>30</v>
      </c>
      <c r="B43" s="22" t="s">
        <v>135</v>
      </c>
      <c r="C43" s="22" t="s">
        <v>95</v>
      </c>
      <c r="D43" s="29" t="s">
        <v>23</v>
      </c>
      <c r="E43" s="29" t="s">
        <v>23</v>
      </c>
      <c r="F43" s="30" t="s">
        <v>81</v>
      </c>
      <c r="G43" s="29" t="s">
        <v>59</v>
      </c>
      <c r="H43" s="29" t="s">
        <v>23</v>
      </c>
      <c r="I43" s="31" t="s">
        <v>134</v>
      </c>
      <c r="J43" s="29" t="s">
        <v>23</v>
      </c>
      <c r="K43" s="18" t="n">
        <v>28.99</v>
      </c>
      <c r="L43" s="16" t="n">
        <v>18.9</v>
      </c>
      <c r="M43" s="19" t="n">
        <f aca="false">SUM(K43-L43)</f>
        <v>10.09</v>
      </c>
      <c r="N43" s="20" t="n">
        <f aca="false">M43/K43</f>
        <v>0.348051052086927</v>
      </c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31.4" hidden="false" customHeight="false" outlineLevel="0" collapsed="false">
      <c r="A44" s="13" t="n">
        <v>31</v>
      </c>
      <c r="B44" s="22" t="s">
        <v>136</v>
      </c>
      <c r="C44" s="22" t="s">
        <v>95</v>
      </c>
      <c r="D44" s="29" t="s">
        <v>49</v>
      </c>
      <c r="E44" s="29" t="s">
        <v>137</v>
      </c>
      <c r="F44" s="30" t="s">
        <v>138</v>
      </c>
      <c r="G44" s="29" t="s">
        <v>139</v>
      </c>
      <c r="H44" s="29" t="s">
        <v>140</v>
      </c>
      <c r="I44" s="31" t="s">
        <v>141</v>
      </c>
      <c r="J44" s="29" t="s">
        <v>23</v>
      </c>
      <c r="K44" s="18" t="n">
        <v>36.9</v>
      </c>
      <c r="L44" s="16" t="n">
        <v>29.9</v>
      </c>
      <c r="M44" s="19" t="n">
        <f aca="false">SUM(K44-L44)</f>
        <v>7</v>
      </c>
      <c r="N44" s="20" t="n">
        <f aca="false">M44/K44</f>
        <v>0.18970189701897</v>
      </c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34" customFormat="true" ht="47.1" hidden="false" customHeight="false" outlineLevel="0" collapsed="false">
      <c r="A45" s="32" t="n">
        <v>32</v>
      </c>
      <c r="B45" s="22" t="s">
        <v>142</v>
      </c>
      <c r="C45" s="22" t="s">
        <v>143</v>
      </c>
      <c r="D45" s="29" t="s">
        <v>23</v>
      </c>
      <c r="E45" s="29" t="s">
        <v>144</v>
      </c>
      <c r="F45" s="29" t="s">
        <v>23</v>
      </c>
      <c r="G45" s="29" t="s">
        <v>145</v>
      </c>
      <c r="H45" s="30" t="s">
        <v>140</v>
      </c>
      <c r="I45" s="29" t="s">
        <v>23</v>
      </c>
      <c r="J45" s="29" t="s">
        <v>146</v>
      </c>
      <c r="K45" s="18" t="n">
        <v>47.75</v>
      </c>
      <c r="L45" s="16" t="n">
        <v>31.79</v>
      </c>
      <c r="M45" s="33" t="n">
        <f aca="false">SUM(K45-L45)</f>
        <v>15.96</v>
      </c>
      <c r="N45" s="20" t="n">
        <f aca="false">M45/K45</f>
        <v>0.334240837696335</v>
      </c>
    </row>
    <row r="46" customFormat="false" ht="31.4" hidden="false" customHeight="false" outlineLevel="0" collapsed="false">
      <c r="A46" s="13" t="n">
        <v>33</v>
      </c>
      <c r="B46" s="22" t="s">
        <v>147</v>
      </c>
      <c r="C46" s="22" t="s">
        <v>143</v>
      </c>
      <c r="D46" s="29" t="s">
        <v>148</v>
      </c>
      <c r="E46" s="29" t="s">
        <v>149</v>
      </c>
      <c r="F46" s="30" t="s">
        <v>150</v>
      </c>
      <c r="G46" s="29" t="s">
        <v>145</v>
      </c>
      <c r="H46" s="30" t="s">
        <v>150</v>
      </c>
      <c r="I46" s="31" t="s">
        <v>151</v>
      </c>
      <c r="J46" s="29" t="s">
        <v>146</v>
      </c>
      <c r="K46" s="18" t="n">
        <v>49.9</v>
      </c>
      <c r="L46" s="16" t="n">
        <v>39.9</v>
      </c>
      <c r="M46" s="19" t="n">
        <f aca="false">SUM(K46-L46)</f>
        <v>10</v>
      </c>
      <c r="N46" s="20" t="n">
        <f aca="false">M46/K46</f>
        <v>0.200400801603206</v>
      </c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.7" hidden="false" customHeight="false" outlineLevel="0" collapsed="false">
      <c r="A47" s="13" t="n">
        <v>34</v>
      </c>
      <c r="B47" s="22" t="s">
        <v>125</v>
      </c>
      <c r="C47" s="22" t="s">
        <v>152</v>
      </c>
      <c r="D47" s="30" t="s">
        <v>120</v>
      </c>
      <c r="E47" s="29" t="s">
        <v>153</v>
      </c>
      <c r="F47" s="29" t="s">
        <v>148</v>
      </c>
      <c r="G47" s="29" t="s">
        <v>154</v>
      </c>
      <c r="H47" s="29" t="s">
        <v>155</v>
      </c>
      <c r="I47" s="31" t="s">
        <v>156</v>
      </c>
      <c r="J47" s="29" t="s">
        <v>157</v>
      </c>
      <c r="K47" s="18" t="n">
        <v>54.99</v>
      </c>
      <c r="L47" s="16" t="n">
        <v>46.9</v>
      </c>
      <c r="M47" s="19" t="n">
        <f aca="false">SUM(K47-L47)</f>
        <v>8.09</v>
      </c>
      <c r="N47" s="20" t="n">
        <f aca="false">M47/K47</f>
        <v>0.147117657755956</v>
      </c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7" hidden="false" customHeight="false" outlineLevel="0" collapsed="false">
      <c r="A48" s="13" t="n">
        <v>35</v>
      </c>
      <c r="B48" s="22" t="s">
        <v>158</v>
      </c>
      <c r="C48" s="22" t="s">
        <v>159</v>
      </c>
      <c r="D48" s="29" t="s">
        <v>160</v>
      </c>
      <c r="E48" s="29" t="s">
        <v>161</v>
      </c>
      <c r="F48" s="29" t="s">
        <v>162</v>
      </c>
      <c r="G48" s="30" t="s">
        <v>163</v>
      </c>
      <c r="H48" s="29" t="s">
        <v>164</v>
      </c>
      <c r="I48" s="31" t="s">
        <v>165</v>
      </c>
      <c r="J48" s="29" t="s">
        <v>23</v>
      </c>
      <c r="K48" s="18" t="n">
        <v>85.9</v>
      </c>
      <c r="L48" s="16" t="n">
        <v>59.99</v>
      </c>
      <c r="M48" s="19" t="n">
        <f aca="false">SUM(K48-L48)</f>
        <v>25.91</v>
      </c>
      <c r="N48" s="20" t="n">
        <f aca="false">M48/K48</f>
        <v>0.30162980209546</v>
      </c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31.4" hidden="false" customHeight="false" outlineLevel="0" collapsed="false">
      <c r="A49" s="13" t="n">
        <v>36</v>
      </c>
      <c r="B49" s="22" t="s">
        <v>166</v>
      </c>
      <c r="C49" s="22" t="s">
        <v>167</v>
      </c>
      <c r="D49" s="29" t="s">
        <v>23</v>
      </c>
      <c r="E49" s="29" t="s">
        <v>153</v>
      </c>
      <c r="F49" s="29" t="s">
        <v>148</v>
      </c>
      <c r="G49" s="29" t="s">
        <v>23</v>
      </c>
      <c r="H49" s="29" t="s">
        <v>87</v>
      </c>
      <c r="I49" s="31" t="s">
        <v>156</v>
      </c>
      <c r="J49" s="29" t="s">
        <v>157</v>
      </c>
      <c r="K49" s="18" t="n">
        <v>54.98</v>
      </c>
      <c r="L49" s="16" t="n">
        <v>47.9</v>
      </c>
      <c r="M49" s="19" t="n">
        <f aca="false">SUM(K49-L49)</f>
        <v>7.08</v>
      </c>
      <c r="N49" s="20" t="n">
        <f aca="false">M49/K49</f>
        <v>0.128774099672608</v>
      </c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.7" hidden="false" customHeight="false" outlineLevel="0" collapsed="false">
      <c r="A50" s="13" t="n">
        <v>37</v>
      </c>
      <c r="B50" s="22" t="s">
        <v>168</v>
      </c>
      <c r="C50" s="22" t="s">
        <v>169</v>
      </c>
      <c r="D50" s="30" t="s">
        <v>170</v>
      </c>
      <c r="E50" s="29" t="s">
        <v>171</v>
      </c>
      <c r="F50" s="29" t="s">
        <v>162</v>
      </c>
      <c r="G50" s="29" t="s">
        <v>163</v>
      </c>
      <c r="H50" s="29" t="s">
        <v>164</v>
      </c>
      <c r="I50" s="31" t="s">
        <v>165</v>
      </c>
      <c r="J50" s="29" t="s">
        <v>172</v>
      </c>
      <c r="K50" s="18" t="n">
        <v>74.88</v>
      </c>
      <c r="L50" s="16" t="n">
        <v>58.9</v>
      </c>
      <c r="M50" s="19" t="n">
        <f aca="false">SUM(K50-L50)</f>
        <v>15.98</v>
      </c>
      <c r="N50" s="20" t="n">
        <f aca="false">M50/K50</f>
        <v>0.21340811965812</v>
      </c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8" hidden="false" customHeight="true" outlineLevel="0" collapsed="false">
      <c r="A51" s="12" t="s">
        <v>173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" hidden="false" customHeight="true" outlineLevel="0" collapsed="false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" hidden="false" customHeight="true" outlineLevel="0" collapsed="false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.7" hidden="false" customHeight="false" outlineLevel="0" collapsed="false">
      <c r="A54" s="13" t="n">
        <v>38</v>
      </c>
      <c r="B54" s="15" t="s">
        <v>174</v>
      </c>
      <c r="C54" s="15" t="s">
        <v>143</v>
      </c>
      <c r="D54" s="15" t="s">
        <v>23</v>
      </c>
      <c r="E54" s="15" t="s">
        <v>23</v>
      </c>
      <c r="F54" s="16" t="s">
        <v>150</v>
      </c>
      <c r="G54" s="15" t="s">
        <v>175</v>
      </c>
      <c r="H54" s="15" t="s">
        <v>176</v>
      </c>
      <c r="I54" s="17" t="s">
        <v>23</v>
      </c>
      <c r="J54" s="15" t="s">
        <v>177</v>
      </c>
      <c r="K54" s="18" t="n">
        <v>45.79</v>
      </c>
      <c r="L54" s="16" t="n">
        <v>39.9</v>
      </c>
      <c r="M54" s="19" t="n">
        <f aca="false">SUM(K54-L54)</f>
        <v>5.89</v>
      </c>
      <c r="N54" s="20" t="n">
        <f aca="false">M54/K54</f>
        <v>0.128630705394191</v>
      </c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.7" hidden="false" customHeight="false" outlineLevel="0" collapsed="false">
      <c r="A55" s="13" t="n">
        <v>39</v>
      </c>
      <c r="B55" s="15" t="s">
        <v>178</v>
      </c>
      <c r="C55" s="15" t="s">
        <v>143</v>
      </c>
      <c r="D55" s="15" t="s">
        <v>23</v>
      </c>
      <c r="E55" s="15" t="s">
        <v>179</v>
      </c>
      <c r="F55" s="15" t="s">
        <v>138</v>
      </c>
      <c r="G55" s="16" t="s">
        <v>180</v>
      </c>
      <c r="H55" s="15" t="s">
        <v>181</v>
      </c>
      <c r="I55" s="17" t="s">
        <v>23</v>
      </c>
      <c r="J55" s="15" t="s">
        <v>182</v>
      </c>
      <c r="K55" s="18" t="n">
        <v>34.48</v>
      </c>
      <c r="L55" s="16" t="n">
        <v>29.69</v>
      </c>
      <c r="M55" s="19" t="n">
        <f aca="false">SUM(K55-L55)</f>
        <v>4.79</v>
      </c>
      <c r="N55" s="20" t="n">
        <f aca="false">M55/K55</f>
        <v>0.138921113689095</v>
      </c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31.4" hidden="false" customHeight="false" outlineLevel="0" collapsed="false">
      <c r="A56" s="13" t="n">
        <v>40</v>
      </c>
      <c r="B56" s="15" t="s">
        <v>183</v>
      </c>
      <c r="C56" s="15" t="s">
        <v>184</v>
      </c>
      <c r="D56" s="15" t="s">
        <v>23</v>
      </c>
      <c r="E56" s="15" t="s">
        <v>185</v>
      </c>
      <c r="F56" s="15" t="s">
        <v>186</v>
      </c>
      <c r="G56" s="16" t="s">
        <v>51</v>
      </c>
      <c r="H56" s="15" t="s">
        <v>23</v>
      </c>
      <c r="I56" s="17" t="s">
        <v>23</v>
      </c>
      <c r="J56" s="15" t="s">
        <v>187</v>
      </c>
      <c r="K56" s="18" t="n">
        <v>33.98</v>
      </c>
      <c r="L56" s="16" t="n">
        <v>26.99</v>
      </c>
      <c r="M56" s="19" t="n">
        <f aca="false">SUM(K56-L56)</f>
        <v>6.99</v>
      </c>
      <c r="N56" s="20" t="n">
        <f aca="false">M56/K56</f>
        <v>0.205709240729841</v>
      </c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32.1" hidden="false" customHeight="false" outlineLevel="0" collapsed="false">
      <c r="A57" s="13" t="n">
        <v>41</v>
      </c>
      <c r="B57" s="17" t="s">
        <v>188</v>
      </c>
      <c r="C57" s="15" t="s">
        <v>184</v>
      </c>
      <c r="D57" s="15" t="s">
        <v>23</v>
      </c>
      <c r="E57" s="16" t="s">
        <v>189</v>
      </c>
      <c r="F57" s="15" t="s">
        <v>190</v>
      </c>
      <c r="G57" s="15" t="s">
        <v>191</v>
      </c>
      <c r="H57" s="15" t="s">
        <v>23</v>
      </c>
      <c r="I57" s="17" t="s">
        <v>23</v>
      </c>
      <c r="J57" s="15" t="s">
        <v>192</v>
      </c>
      <c r="K57" s="18" t="n">
        <v>7.19</v>
      </c>
      <c r="L57" s="16" t="n">
        <v>4.28</v>
      </c>
      <c r="M57" s="19" t="n">
        <f aca="false">SUM(K57-L57)</f>
        <v>2.91</v>
      </c>
      <c r="N57" s="20" t="n">
        <f aca="false">M57/K57</f>
        <v>0.404728789986092</v>
      </c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28" customFormat="true" ht="32.1" hidden="false" customHeight="false" outlineLevel="0" collapsed="false">
      <c r="A58" s="13" t="n">
        <v>42</v>
      </c>
      <c r="B58" s="23" t="s">
        <v>193</v>
      </c>
      <c r="C58" s="22" t="s">
        <v>95</v>
      </c>
      <c r="D58" s="22" t="s">
        <v>23</v>
      </c>
      <c r="E58" s="22" t="n">
        <v>22.98</v>
      </c>
      <c r="F58" s="24" t="n">
        <v>19.9</v>
      </c>
      <c r="G58" s="22" t="n">
        <v>24.59</v>
      </c>
      <c r="H58" s="22" t="n">
        <v>20.79</v>
      </c>
      <c r="I58" s="22" t="s">
        <v>23</v>
      </c>
      <c r="J58" s="22" t="n">
        <v>20.85</v>
      </c>
      <c r="K58" s="27" t="n">
        <v>24.59</v>
      </c>
      <c r="L58" s="24" t="n">
        <v>19.9</v>
      </c>
      <c r="M58" s="19" t="n">
        <f aca="false">SUM(K58-L58)</f>
        <v>4.69</v>
      </c>
      <c r="N58" s="20" t="n">
        <f aca="false">M58/K58</f>
        <v>0.190727938186255</v>
      </c>
    </row>
    <row r="59" customFormat="false" ht="32.1" hidden="false" customHeight="false" outlineLevel="0" collapsed="false">
      <c r="A59" s="13" t="n">
        <v>43</v>
      </c>
      <c r="B59" s="23" t="s">
        <v>194</v>
      </c>
      <c r="C59" s="22" t="s">
        <v>143</v>
      </c>
      <c r="D59" s="22" t="s">
        <v>23</v>
      </c>
      <c r="E59" s="15" t="n">
        <v>25.98</v>
      </c>
      <c r="F59" s="24" t="n">
        <v>22.9</v>
      </c>
      <c r="G59" s="22" t="n">
        <v>24.9</v>
      </c>
      <c r="H59" s="22" t="n">
        <v>23.79</v>
      </c>
      <c r="I59" s="23" t="s">
        <v>23</v>
      </c>
      <c r="J59" s="22" t="s">
        <v>195</v>
      </c>
      <c r="K59" s="18" t="n">
        <v>25.98</v>
      </c>
      <c r="L59" s="16" t="n">
        <v>22.9</v>
      </c>
      <c r="M59" s="19" t="n">
        <f aca="false">SUM(K59-L59)</f>
        <v>3.08</v>
      </c>
      <c r="N59" s="20" t="n">
        <f aca="false">M59/K59</f>
        <v>0.11855273287144</v>
      </c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32.1" hidden="false" customHeight="false" outlineLevel="0" collapsed="false">
      <c r="A60" s="13" t="n">
        <v>44</v>
      </c>
      <c r="B60" s="23" t="s">
        <v>196</v>
      </c>
      <c r="C60" s="22" t="s">
        <v>143</v>
      </c>
      <c r="D60" s="22" t="s">
        <v>23</v>
      </c>
      <c r="E60" s="15" t="n">
        <v>25.98</v>
      </c>
      <c r="F60" s="24" t="n">
        <v>22.9</v>
      </c>
      <c r="G60" s="22" t="n">
        <v>24.9</v>
      </c>
      <c r="H60" s="22" t="n">
        <v>23.79</v>
      </c>
      <c r="I60" s="23" t="s">
        <v>23</v>
      </c>
      <c r="J60" s="22" t="s">
        <v>197</v>
      </c>
      <c r="K60" s="18" t="n">
        <v>25.98</v>
      </c>
      <c r="L60" s="16" t="n">
        <v>22.9</v>
      </c>
      <c r="M60" s="19" t="n">
        <f aca="false">SUM(K60-L60)</f>
        <v>3.08</v>
      </c>
      <c r="N60" s="20" t="n">
        <f aca="false">M60/K60</f>
        <v>0.11855273287144</v>
      </c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2.1" hidden="false" customHeight="false" outlineLevel="0" collapsed="false">
      <c r="A61" s="13" t="n">
        <v>45</v>
      </c>
      <c r="B61" s="23" t="s">
        <v>198</v>
      </c>
      <c r="C61" s="22" t="s">
        <v>143</v>
      </c>
      <c r="D61" s="22" t="s">
        <v>23</v>
      </c>
      <c r="E61" s="15" t="n">
        <v>25.98</v>
      </c>
      <c r="F61" s="15" t="n">
        <v>22.9</v>
      </c>
      <c r="G61" s="22" t="n">
        <v>24.9</v>
      </c>
      <c r="H61" s="22" t="n">
        <v>23.79</v>
      </c>
      <c r="I61" s="23" t="s">
        <v>23</v>
      </c>
      <c r="J61" s="22" t="n">
        <v>24.19</v>
      </c>
      <c r="K61" s="18" t="n">
        <v>25.98</v>
      </c>
      <c r="L61" s="16" t="n">
        <v>22.9</v>
      </c>
      <c r="M61" s="19" t="n">
        <f aca="false">SUM(K61-L61)</f>
        <v>3.08</v>
      </c>
      <c r="N61" s="20" t="n">
        <f aca="false">M61/K61</f>
        <v>0.11855273287144</v>
      </c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28" customFormat="true" ht="47.2" hidden="false" customHeight="false" outlineLevel="0" collapsed="false">
      <c r="A62" s="13" t="n">
        <v>46</v>
      </c>
      <c r="B62" s="23" t="s">
        <v>199</v>
      </c>
      <c r="C62" s="22" t="s">
        <v>95</v>
      </c>
      <c r="D62" s="22" t="s">
        <v>23</v>
      </c>
      <c r="E62" s="22" t="n">
        <v>25.98</v>
      </c>
      <c r="F62" s="24" t="n">
        <v>19.9</v>
      </c>
      <c r="G62" s="22" t="n">
        <v>24.9</v>
      </c>
      <c r="H62" s="22" t="n">
        <v>23.79</v>
      </c>
      <c r="I62" s="22" t="s">
        <v>23</v>
      </c>
      <c r="J62" s="22" t="n">
        <v>23.75</v>
      </c>
      <c r="K62" s="27" t="n">
        <v>25.98</v>
      </c>
      <c r="L62" s="24" t="n">
        <v>19.9</v>
      </c>
      <c r="M62" s="19" t="n">
        <f aca="false">SUM(K62-L62)</f>
        <v>6.08</v>
      </c>
      <c r="N62" s="20" t="n">
        <f aca="false">M62/K62</f>
        <v>0.234026173979985</v>
      </c>
    </row>
    <row r="63" customFormat="false" ht="32.1" hidden="false" customHeight="false" outlineLevel="0" collapsed="false">
      <c r="A63" s="13" t="n">
        <v>47</v>
      </c>
      <c r="B63" s="23" t="s">
        <v>200</v>
      </c>
      <c r="C63" s="22" t="s">
        <v>95</v>
      </c>
      <c r="D63" s="22" t="s">
        <v>23</v>
      </c>
      <c r="E63" s="22" t="n">
        <v>28.58</v>
      </c>
      <c r="F63" s="24" t="n">
        <v>24.9</v>
      </c>
      <c r="G63" s="22" t="n">
        <v>37.99</v>
      </c>
      <c r="H63" s="22" t="n">
        <v>26.29</v>
      </c>
      <c r="I63" s="22" t="s">
        <v>23</v>
      </c>
      <c r="J63" s="22" t="n">
        <v>26.25</v>
      </c>
      <c r="K63" s="27" t="n">
        <v>37.99</v>
      </c>
      <c r="L63" s="24" t="n">
        <v>24.9</v>
      </c>
      <c r="M63" s="19" t="n">
        <f aca="false">SUM(K63-L63)</f>
        <v>13.09</v>
      </c>
      <c r="N63" s="20" t="n">
        <f aca="false">M63/K63</f>
        <v>0.344564359041853</v>
      </c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32.1" hidden="false" customHeight="false" outlineLevel="0" collapsed="false">
      <c r="A64" s="13" t="n">
        <v>48</v>
      </c>
      <c r="B64" s="23" t="s">
        <v>201</v>
      </c>
      <c r="C64" s="22" t="s">
        <v>143</v>
      </c>
      <c r="D64" s="22" t="s">
        <v>23</v>
      </c>
      <c r="E64" s="15" t="n">
        <v>34.48</v>
      </c>
      <c r="F64" s="16" t="n">
        <v>28.9</v>
      </c>
      <c r="G64" s="22" t="n">
        <v>37.99</v>
      </c>
      <c r="H64" s="15" t="n">
        <v>32.39</v>
      </c>
      <c r="I64" s="22" t="s">
        <v>23</v>
      </c>
      <c r="J64" s="15" t="n">
        <v>32.29</v>
      </c>
      <c r="K64" s="18" t="n">
        <v>37.99</v>
      </c>
      <c r="L64" s="16" t="n">
        <v>28.9</v>
      </c>
      <c r="M64" s="19" t="n">
        <f aca="false">SUM(K64-L64)</f>
        <v>9.09</v>
      </c>
      <c r="N64" s="20" t="n">
        <f aca="false">M64/K64</f>
        <v>0.23927349302448</v>
      </c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28" customFormat="true" ht="32.1" hidden="false" customHeight="false" outlineLevel="0" collapsed="false">
      <c r="A65" s="13" t="n">
        <v>49</v>
      </c>
      <c r="B65" s="23" t="s">
        <v>202</v>
      </c>
      <c r="C65" s="22" t="s">
        <v>95</v>
      </c>
      <c r="D65" s="22" t="s">
        <v>23</v>
      </c>
      <c r="E65" s="24" t="n">
        <v>28.58</v>
      </c>
      <c r="F65" s="22" t="n">
        <v>29.9</v>
      </c>
      <c r="G65" s="22" t="n">
        <v>37.99</v>
      </c>
      <c r="H65" s="22" t="n">
        <v>32.39</v>
      </c>
      <c r="I65" s="22" t="s">
        <v>23</v>
      </c>
      <c r="J65" s="22" t="n">
        <v>32.29</v>
      </c>
      <c r="K65" s="27" t="n">
        <v>37.99</v>
      </c>
      <c r="L65" s="24" t="n">
        <v>28.58</v>
      </c>
      <c r="M65" s="19" t="n">
        <f aca="false">SUM(K65-L65)</f>
        <v>9.41</v>
      </c>
      <c r="N65" s="20" t="n">
        <f aca="false">M65/K65</f>
        <v>0.24769676230587</v>
      </c>
    </row>
    <row r="66" customFormat="false" ht="17" hidden="false" customHeight="false" outlineLevel="0" collapsed="false">
      <c r="A66" s="13" t="n">
        <v>50</v>
      </c>
      <c r="B66" s="23" t="s">
        <v>203</v>
      </c>
      <c r="C66" s="22" t="s">
        <v>204</v>
      </c>
      <c r="D66" s="22" t="s">
        <v>23</v>
      </c>
      <c r="E66" s="22" t="n">
        <v>32.48</v>
      </c>
      <c r="F66" s="22" t="n">
        <v>28.9</v>
      </c>
      <c r="G66" s="24" t="n">
        <v>26.99</v>
      </c>
      <c r="H66" s="22" t="s">
        <v>23</v>
      </c>
      <c r="I66" s="22" t="s">
        <v>23</v>
      </c>
      <c r="J66" s="22" t="n">
        <v>29.59</v>
      </c>
      <c r="K66" s="27" t="n">
        <v>32.48</v>
      </c>
      <c r="L66" s="24" t="n">
        <v>26.99</v>
      </c>
      <c r="M66" s="19" t="n">
        <f aca="false">SUM(K66-L66)</f>
        <v>5.49</v>
      </c>
      <c r="N66" s="20" t="n">
        <f aca="false">M66/K66</f>
        <v>0.169027093596059</v>
      </c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7" hidden="false" customHeight="false" outlineLevel="0" collapsed="false">
      <c r="A67" s="13" t="n">
        <v>51</v>
      </c>
      <c r="B67" s="23" t="s">
        <v>205</v>
      </c>
      <c r="C67" s="22" t="s">
        <v>204</v>
      </c>
      <c r="D67" s="22" t="s">
        <v>23</v>
      </c>
      <c r="E67" s="22" t="s">
        <v>23</v>
      </c>
      <c r="F67" s="22" t="n">
        <v>28.9</v>
      </c>
      <c r="G67" s="24" t="n">
        <v>26.99</v>
      </c>
      <c r="H67" s="22" t="s">
        <v>23</v>
      </c>
      <c r="I67" s="22" t="s">
        <v>23</v>
      </c>
      <c r="J67" s="22" t="n">
        <v>29.59</v>
      </c>
      <c r="K67" s="27" t="n">
        <v>29.59</v>
      </c>
      <c r="L67" s="24" t="n">
        <v>26.99</v>
      </c>
      <c r="M67" s="19" t="n">
        <f aca="false">SUM(K67-L67)</f>
        <v>2.6</v>
      </c>
      <c r="N67" s="20" t="n">
        <f aca="false">M67/K67</f>
        <v>0.0878675228117608</v>
      </c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5" hidden="false" customHeight="false" outlineLevel="0" collapsed="false">
      <c r="A68" s="13"/>
      <c r="B68" s="15"/>
      <c r="C68" s="15"/>
      <c r="D68" s="15"/>
      <c r="E68" s="15"/>
      <c r="F68" s="15"/>
      <c r="G68" s="15"/>
      <c r="H68" s="15"/>
      <c r="I68" s="17"/>
      <c r="J68" s="15"/>
      <c r="K68" s="18"/>
      <c r="L68" s="16"/>
      <c r="M68" s="19"/>
      <c r="N68" s="2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8" hidden="false" customHeight="true" outlineLevel="0" collapsed="false">
      <c r="A69" s="12" t="s">
        <v>206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5" hidden="false" customHeight="true" outlineLevel="0" collapsed="false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5" hidden="false" customHeight="true" outlineLevel="0" collapsed="false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5.7" hidden="false" customHeight="false" outlineLevel="0" collapsed="false">
      <c r="A72" s="13" t="n">
        <v>52</v>
      </c>
      <c r="B72" s="15" t="s">
        <v>207</v>
      </c>
      <c r="C72" s="15" t="s">
        <v>184</v>
      </c>
      <c r="D72" s="15" t="s">
        <v>208</v>
      </c>
      <c r="E72" s="15" t="s">
        <v>209</v>
      </c>
      <c r="F72" s="16" t="s">
        <v>210</v>
      </c>
      <c r="G72" s="15" t="s">
        <v>148</v>
      </c>
      <c r="H72" s="15" t="s">
        <v>41</v>
      </c>
      <c r="I72" s="17" t="s">
        <v>23</v>
      </c>
      <c r="J72" s="15" t="s">
        <v>211</v>
      </c>
      <c r="K72" s="18" t="n">
        <v>57.9</v>
      </c>
      <c r="L72" s="16" t="n">
        <v>44.9</v>
      </c>
      <c r="M72" s="19" t="n">
        <f aca="false">SUM(K72-L72)</f>
        <v>13</v>
      </c>
      <c r="N72" s="20" t="n">
        <f aca="false">M72/K72</f>
        <v>0.224525043177893</v>
      </c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5.7" hidden="false" customHeight="false" outlineLevel="0" collapsed="false">
      <c r="A73" s="13" t="n">
        <v>53</v>
      </c>
      <c r="B73" s="15" t="s">
        <v>212</v>
      </c>
      <c r="C73" s="15" t="s">
        <v>143</v>
      </c>
      <c r="D73" s="15" t="s">
        <v>210</v>
      </c>
      <c r="E73" s="15" t="s">
        <v>213</v>
      </c>
      <c r="F73" s="16" t="s">
        <v>89</v>
      </c>
      <c r="G73" s="15" t="s">
        <v>214</v>
      </c>
      <c r="H73" s="15" t="s">
        <v>91</v>
      </c>
      <c r="I73" s="17" t="s">
        <v>23</v>
      </c>
      <c r="J73" s="15" t="s">
        <v>23</v>
      </c>
      <c r="K73" s="18" t="n">
        <v>66.12</v>
      </c>
      <c r="L73" s="16" t="n">
        <v>35.9</v>
      </c>
      <c r="M73" s="19" t="n">
        <f aca="false">SUM(K73-L73)</f>
        <v>30.22</v>
      </c>
      <c r="N73" s="20" t="n">
        <f aca="false">M73/K73</f>
        <v>0.457047791893527</v>
      </c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32.1" hidden="false" customHeight="false" outlineLevel="0" collapsed="false">
      <c r="A74" s="13" t="n">
        <v>54</v>
      </c>
      <c r="B74" s="17" t="s">
        <v>215</v>
      </c>
      <c r="C74" s="15" t="s">
        <v>62</v>
      </c>
      <c r="D74" s="15" t="s">
        <v>216</v>
      </c>
      <c r="E74" s="15" t="s">
        <v>23</v>
      </c>
      <c r="F74" s="15" t="s">
        <v>70</v>
      </c>
      <c r="G74" s="15" t="s">
        <v>77</v>
      </c>
      <c r="H74" s="16" t="s">
        <v>217</v>
      </c>
      <c r="I74" s="17" t="s">
        <v>23</v>
      </c>
      <c r="J74" s="15" t="s">
        <v>218</v>
      </c>
      <c r="K74" s="18" t="n">
        <v>8.95</v>
      </c>
      <c r="L74" s="16" t="n">
        <v>6.89</v>
      </c>
      <c r="M74" s="19" t="n">
        <f aca="false">SUM(K74-L74)</f>
        <v>2.06</v>
      </c>
      <c r="N74" s="20" t="n">
        <f aca="false">M74/K74</f>
        <v>0.230167597765363</v>
      </c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28" customFormat="true" ht="15" hidden="false" customHeight="true" outlineLevel="0" collapsed="false">
      <c r="A75" s="13" t="n">
        <v>55</v>
      </c>
      <c r="B75" s="23" t="s">
        <v>219</v>
      </c>
      <c r="C75" s="22" t="s">
        <v>143</v>
      </c>
      <c r="D75" s="22" t="s">
        <v>23</v>
      </c>
      <c r="E75" s="22" t="n">
        <v>39.48</v>
      </c>
      <c r="F75" s="24" t="n">
        <v>35.9</v>
      </c>
      <c r="G75" s="22" t="n">
        <v>39.49</v>
      </c>
      <c r="H75" s="22" t="n">
        <v>37.99</v>
      </c>
      <c r="I75" s="22" t="s">
        <v>23</v>
      </c>
      <c r="J75" s="22" t="n">
        <v>40.15</v>
      </c>
      <c r="K75" s="18" t="n">
        <v>40.15</v>
      </c>
      <c r="L75" s="16" t="n">
        <v>35.9</v>
      </c>
      <c r="M75" s="19" t="n">
        <f aca="false">SUM(K75-L75)</f>
        <v>4.25</v>
      </c>
      <c r="N75" s="20" t="n">
        <f aca="false">M75/K75</f>
        <v>0.105853051058531</v>
      </c>
    </row>
    <row r="76" customFormat="false" ht="15" hidden="false" customHeight="true" outlineLevel="0" collapsed="false">
      <c r="A76" s="13" t="n">
        <v>56</v>
      </c>
      <c r="B76" s="23" t="s">
        <v>220</v>
      </c>
      <c r="C76" s="22" t="s">
        <v>184</v>
      </c>
      <c r="D76" s="22" t="n">
        <v>34.9</v>
      </c>
      <c r="E76" s="22" t="s">
        <v>23</v>
      </c>
      <c r="F76" s="24" t="n">
        <v>26.9</v>
      </c>
      <c r="G76" s="22" t="n">
        <v>29.69</v>
      </c>
      <c r="H76" s="22" t="n">
        <v>28.99</v>
      </c>
      <c r="I76" s="22" t="s">
        <v>23</v>
      </c>
      <c r="J76" s="22" t="n">
        <v>30.09</v>
      </c>
      <c r="K76" s="18" t="n">
        <v>34.9</v>
      </c>
      <c r="L76" s="16" t="n">
        <v>26.9</v>
      </c>
      <c r="M76" s="19" t="n">
        <f aca="false">SUM(K76-L76)</f>
        <v>8</v>
      </c>
      <c r="N76" s="20" t="n">
        <f aca="false">M76/K76</f>
        <v>0.229226361031519</v>
      </c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34" customFormat="true" ht="15" hidden="false" customHeight="true" outlineLevel="0" collapsed="false">
      <c r="A77" s="13" t="n">
        <v>57</v>
      </c>
      <c r="B77" s="23" t="s">
        <v>221</v>
      </c>
      <c r="C77" s="22" t="s">
        <v>222</v>
      </c>
      <c r="D77" s="22" t="s">
        <v>223</v>
      </c>
      <c r="E77" s="22" t="s">
        <v>224</v>
      </c>
      <c r="F77" s="22" t="s">
        <v>23</v>
      </c>
      <c r="G77" s="22" t="s">
        <v>180</v>
      </c>
      <c r="H77" s="24" t="s">
        <v>59</v>
      </c>
      <c r="I77" s="22" t="s">
        <v>23</v>
      </c>
      <c r="J77" s="24" t="s">
        <v>59</v>
      </c>
      <c r="K77" s="18" t="n">
        <v>34.9</v>
      </c>
      <c r="L77" s="16" t="n">
        <v>28.99</v>
      </c>
      <c r="M77" s="19" t="n">
        <f aca="false">SUM(K77-L77)</f>
        <v>5.91</v>
      </c>
      <c r="N77" s="20" t="n">
        <f aca="false">M77/K77</f>
        <v>0.169340974212034</v>
      </c>
    </row>
    <row r="78" customFormat="false" ht="15.7" hidden="false" customHeight="false" outlineLevel="0" collapsed="false">
      <c r="A78" s="13" t="n">
        <v>58</v>
      </c>
      <c r="B78" s="22" t="s">
        <v>225</v>
      </c>
      <c r="C78" s="22" t="s">
        <v>204</v>
      </c>
      <c r="D78" s="22" t="s">
        <v>223</v>
      </c>
      <c r="E78" s="22" t="s">
        <v>224</v>
      </c>
      <c r="F78" s="24" t="s">
        <v>28</v>
      </c>
      <c r="G78" s="22" t="s">
        <v>23</v>
      </c>
      <c r="H78" s="22" t="s">
        <v>59</v>
      </c>
      <c r="I78" s="23" t="s">
        <v>23</v>
      </c>
      <c r="J78" s="22" t="s">
        <v>59</v>
      </c>
      <c r="K78" s="18" t="n">
        <v>34.9</v>
      </c>
      <c r="L78" s="16" t="n">
        <v>26.9</v>
      </c>
      <c r="M78" s="19" t="n">
        <f aca="false">SUM(K78-L78)</f>
        <v>8</v>
      </c>
      <c r="N78" s="20" t="n">
        <f aca="false">M78/K78</f>
        <v>0.229226361031519</v>
      </c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5.7" hidden="false" customHeight="false" outlineLevel="0" collapsed="false">
      <c r="A79" s="13" t="n">
        <v>59</v>
      </c>
      <c r="B79" s="22" t="s">
        <v>225</v>
      </c>
      <c r="C79" s="22" t="s">
        <v>226</v>
      </c>
      <c r="D79" s="22" t="s">
        <v>23</v>
      </c>
      <c r="E79" s="22" t="n">
        <v>45.38</v>
      </c>
      <c r="F79" s="24" t="s">
        <v>150</v>
      </c>
      <c r="G79" s="22" t="s">
        <v>23</v>
      </c>
      <c r="H79" s="22" t="s">
        <v>145</v>
      </c>
      <c r="I79" s="23" t="s">
        <v>23</v>
      </c>
      <c r="J79" s="22" t="s">
        <v>23</v>
      </c>
      <c r="K79" s="18" t="n">
        <v>45.38</v>
      </c>
      <c r="L79" s="16" t="n">
        <v>39.9</v>
      </c>
      <c r="M79" s="19" t="n">
        <f aca="false">SUM(K79-L79)</f>
        <v>5.48</v>
      </c>
      <c r="N79" s="20" t="n">
        <f aca="false">M79/K79</f>
        <v>0.120758043190833</v>
      </c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31.4" hidden="false" customHeight="false" outlineLevel="0" collapsed="false">
      <c r="A80" s="13" t="n">
        <v>60</v>
      </c>
      <c r="B80" s="22" t="s">
        <v>227</v>
      </c>
      <c r="C80" s="22" t="s">
        <v>228</v>
      </c>
      <c r="D80" s="22" t="s">
        <v>23</v>
      </c>
      <c r="E80" s="22" t="s">
        <v>229</v>
      </c>
      <c r="F80" s="22" t="s">
        <v>23</v>
      </c>
      <c r="G80" s="22" t="s">
        <v>230</v>
      </c>
      <c r="H80" s="24" t="s">
        <v>231</v>
      </c>
      <c r="I80" s="23" t="s">
        <v>23</v>
      </c>
      <c r="J80" s="22" t="s">
        <v>23</v>
      </c>
      <c r="K80" s="18" t="n">
        <v>67.9</v>
      </c>
      <c r="L80" s="16" t="n">
        <v>56.99</v>
      </c>
      <c r="M80" s="19" t="n">
        <f aca="false">SUM(K80-L80)</f>
        <v>10.91</v>
      </c>
      <c r="N80" s="20" t="n">
        <f aca="false">M80/K80</f>
        <v>0.160677466863034</v>
      </c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5.7" hidden="false" customHeight="false" outlineLevel="0" collapsed="false">
      <c r="A81" s="13" t="n">
        <v>61</v>
      </c>
      <c r="B81" s="22" t="s">
        <v>232</v>
      </c>
      <c r="C81" s="22" t="s">
        <v>233</v>
      </c>
      <c r="D81" s="22" t="s">
        <v>148</v>
      </c>
      <c r="E81" s="22" t="s">
        <v>23</v>
      </c>
      <c r="F81" s="24" t="s">
        <v>150</v>
      </c>
      <c r="G81" s="22" t="s">
        <v>234</v>
      </c>
      <c r="H81" s="22" t="s">
        <v>63</v>
      </c>
      <c r="I81" s="23" t="s">
        <v>23</v>
      </c>
      <c r="J81" s="22" t="s">
        <v>235</v>
      </c>
      <c r="K81" s="18" t="n">
        <v>45.99</v>
      </c>
      <c r="L81" s="16" t="n">
        <v>39.9</v>
      </c>
      <c r="M81" s="19" t="n">
        <f aca="false">SUM(K81-L81)</f>
        <v>6.09</v>
      </c>
      <c r="N81" s="20" t="n">
        <f aca="false">M81/K81</f>
        <v>0.132420091324201</v>
      </c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5.7" hidden="false" customHeight="false" outlineLevel="0" collapsed="false">
      <c r="A82" s="13" t="n">
        <v>62</v>
      </c>
      <c r="B82" s="22" t="s">
        <v>236</v>
      </c>
      <c r="C82" s="22" t="s">
        <v>233</v>
      </c>
      <c r="D82" s="22" t="s">
        <v>148</v>
      </c>
      <c r="E82" s="24" t="s">
        <v>237</v>
      </c>
      <c r="F82" s="22" t="s">
        <v>150</v>
      </c>
      <c r="G82" s="22" t="s">
        <v>234</v>
      </c>
      <c r="H82" s="22" t="s">
        <v>63</v>
      </c>
      <c r="I82" s="23" t="s">
        <v>23</v>
      </c>
      <c r="J82" s="22" t="s">
        <v>238</v>
      </c>
      <c r="K82" s="18" t="n">
        <v>49.9</v>
      </c>
      <c r="L82" s="16" t="n">
        <v>32.98</v>
      </c>
      <c r="M82" s="19" t="n">
        <f aca="false">SUM(K82-L82)</f>
        <v>16.92</v>
      </c>
      <c r="N82" s="20" t="n">
        <f aca="false">M82/K82</f>
        <v>0.339078156312625</v>
      </c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4.25" hidden="false" customHeight="true" outlineLevel="0" collapsed="false">
      <c r="A83" s="12" t="s">
        <v>239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4.25" hidden="false" customHeight="true" outlineLevel="0" collapsed="false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4.25" hidden="false" customHeight="true" outlineLevel="0" collapsed="false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5.7" hidden="false" customHeight="false" outlineLevel="0" collapsed="false">
      <c r="A86" s="13" t="n">
        <v>63</v>
      </c>
      <c r="B86" s="15" t="s">
        <v>240</v>
      </c>
      <c r="C86" s="15" t="s">
        <v>80</v>
      </c>
      <c r="D86" s="15" t="s">
        <v>241</v>
      </c>
      <c r="E86" s="16" t="s">
        <v>242</v>
      </c>
      <c r="F86" s="15" t="s">
        <v>132</v>
      </c>
      <c r="G86" s="15" t="s">
        <v>243</v>
      </c>
      <c r="H86" s="15" t="s">
        <v>244</v>
      </c>
      <c r="I86" s="17" t="s">
        <v>245</v>
      </c>
      <c r="J86" s="15" t="s">
        <v>246</v>
      </c>
      <c r="K86" s="18" t="n">
        <v>22.9</v>
      </c>
      <c r="L86" s="16" t="n">
        <v>17.38</v>
      </c>
      <c r="M86" s="19" t="n">
        <f aca="false">+SUM(K86-L86)</f>
        <v>5.52</v>
      </c>
      <c r="N86" s="20" t="n">
        <f aca="false">M86/K86</f>
        <v>0.241048034934498</v>
      </c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5.7" hidden="false" customHeight="false" outlineLevel="0" collapsed="false">
      <c r="A87" s="13" t="n">
        <v>64</v>
      </c>
      <c r="B87" s="15" t="s">
        <v>247</v>
      </c>
      <c r="C87" s="15" t="s">
        <v>80</v>
      </c>
      <c r="D87" s="15" t="s">
        <v>241</v>
      </c>
      <c r="E87" s="15" t="s">
        <v>248</v>
      </c>
      <c r="F87" s="16" t="s">
        <v>132</v>
      </c>
      <c r="G87" s="15" t="s">
        <v>243</v>
      </c>
      <c r="H87" s="15" t="s">
        <v>249</v>
      </c>
      <c r="I87" s="17" t="s">
        <v>245</v>
      </c>
      <c r="J87" s="15" t="s">
        <v>250</v>
      </c>
      <c r="K87" s="18" t="n">
        <v>22.9</v>
      </c>
      <c r="L87" s="16" t="n">
        <v>17.9</v>
      </c>
      <c r="M87" s="19" t="n">
        <f aca="false">+SUM(K87-L87)</f>
        <v>5</v>
      </c>
      <c r="N87" s="20" t="n">
        <f aca="false">M87/K87</f>
        <v>0.218340611353712</v>
      </c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31.4" hidden="false" customHeight="false" outlineLevel="0" collapsed="false">
      <c r="A88" s="13" t="n">
        <v>65</v>
      </c>
      <c r="B88" s="15" t="s">
        <v>251</v>
      </c>
      <c r="C88" s="15" t="s">
        <v>143</v>
      </c>
      <c r="D88" s="15" t="s">
        <v>252</v>
      </c>
      <c r="E88" s="15" t="s">
        <v>253</v>
      </c>
      <c r="F88" s="16" t="s">
        <v>89</v>
      </c>
      <c r="G88" s="15" t="s">
        <v>254</v>
      </c>
      <c r="H88" s="15" t="s">
        <v>91</v>
      </c>
      <c r="I88" s="17" t="s">
        <v>255</v>
      </c>
      <c r="J88" s="15" t="s">
        <v>256</v>
      </c>
      <c r="K88" s="18" t="n">
        <v>43.9</v>
      </c>
      <c r="L88" s="16" t="n">
        <v>35.9</v>
      </c>
      <c r="M88" s="19" t="n">
        <f aca="false">+SUM(K88-L88)</f>
        <v>8</v>
      </c>
      <c r="N88" s="20" t="n">
        <f aca="false">M88/K88</f>
        <v>0.182232346241458</v>
      </c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31.4" hidden="false" customHeight="false" outlineLevel="0" collapsed="false">
      <c r="A89" s="13" t="n">
        <v>66</v>
      </c>
      <c r="B89" s="15" t="s">
        <v>257</v>
      </c>
      <c r="C89" s="15" t="s">
        <v>62</v>
      </c>
      <c r="D89" s="15" t="s">
        <v>216</v>
      </c>
      <c r="E89" s="16" t="s">
        <v>258</v>
      </c>
      <c r="F89" s="15" t="s">
        <v>70</v>
      </c>
      <c r="G89" s="15" t="s">
        <v>23</v>
      </c>
      <c r="H89" s="15" t="s">
        <v>258</v>
      </c>
      <c r="I89" s="17" t="s">
        <v>259</v>
      </c>
      <c r="J89" s="15" t="s">
        <v>77</v>
      </c>
      <c r="K89" s="18" t="n">
        <v>8.98</v>
      </c>
      <c r="L89" s="16" t="n">
        <v>7.98</v>
      </c>
      <c r="M89" s="19" t="n">
        <f aca="false">+SUM(K89-L89)</f>
        <v>1</v>
      </c>
      <c r="N89" s="20" t="n">
        <f aca="false">M89/K89</f>
        <v>0.111358574610245</v>
      </c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47.1" hidden="false" customHeight="false" outlineLevel="0" collapsed="false">
      <c r="A90" s="13" t="n">
        <v>67</v>
      </c>
      <c r="B90" s="22" t="s">
        <v>260</v>
      </c>
      <c r="C90" s="22" t="s">
        <v>143</v>
      </c>
      <c r="D90" s="22" t="s">
        <v>148</v>
      </c>
      <c r="E90" s="24" t="s">
        <v>253</v>
      </c>
      <c r="F90" s="22" t="s">
        <v>150</v>
      </c>
      <c r="G90" s="22" t="s">
        <v>261</v>
      </c>
      <c r="H90" s="22" t="s">
        <v>262</v>
      </c>
      <c r="I90" s="23" t="s">
        <v>263</v>
      </c>
      <c r="J90" s="22" t="s">
        <v>264</v>
      </c>
      <c r="K90" s="18" t="n">
        <v>49.9</v>
      </c>
      <c r="L90" s="16" t="n">
        <v>39.48</v>
      </c>
      <c r="M90" s="19" t="n">
        <f aca="false">+SUM(K90-L90)</f>
        <v>10.42</v>
      </c>
      <c r="N90" s="20" t="n">
        <f aca="false">M90/K90</f>
        <v>0.208817635270541</v>
      </c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5.7" hidden="false" customHeight="false" outlineLevel="0" collapsed="false">
      <c r="A91" s="13" t="n">
        <v>68</v>
      </c>
      <c r="B91" s="22" t="s">
        <v>265</v>
      </c>
      <c r="C91" s="22" t="s">
        <v>143</v>
      </c>
      <c r="D91" s="22" t="s">
        <v>252</v>
      </c>
      <c r="E91" s="22" t="s">
        <v>253</v>
      </c>
      <c r="F91" s="24" t="s">
        <v>89</v>
      </c>
      <c r="G91" s="22" t="s">
        <v>254</v>
      </c>
      <c r="H91" s="22" t="s">
        <v>91</v>
      </c>
      <c r="I91" s="23" t="s">
        <v>255</v>
      </c>
      <c r="J91" s="22" t="s">
        <v>256</v>
      </c>
      <c r="K91" s="18" t="n">
        <v>43.9</v>
      </c>
      <c r="L91" s="16" t="n">
        <v>35.9</v>
      </c>
      <c r="M91" s="19" t="n">
        <f aca="false">+SUM(K91-L91)</f>
        <v>8</v>
      </c>
      <c r="N91" s="20" t="n">
        <f aca="false">M91/K91</f>
        <v>0.182232346241458</v>
      </c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28" customFormat="true" ht="32.1" hidden="false" customHeight="false" outlineLevel="0" collapsed="false">
      <c r="A92" s="13" t="n">
        <v>69</v>
      </c>
      <c r="B92" s="23" t="s">
        <v>266</v>
      </c>
      <c r="C92" s="22" t="s">
        <v>143</v>
      </c>
      <c r="D92" s="22" t="s">
        <v>23</v>
      </c>
      <c r="E92" s="22" t="s">
        <v>253</v>
      </c>
      <c r="F92" s="22" t="s">
        <v>23</v>
      </c>
      <c r="G92" s="22" t="s">
        <v>254</v>
      </c>
      <c r="H92" s="22" t="s">
        <v>91</v>
      </c>
      <c r="I92" s="22" t="s">
        <v>23</v>
      </c>
      <c r="J92" s="24" t="s">
        <v>267</v>
      </c>
      <c r="K92" s="18" t="n">
        <v>39.48</v>
      </c>
      <c r="L92" s="16" t="n">
        <v>37.15</v>
      </c>
      <c r="M92" s="19" t="n">
        <f aca="false">+SUM(K92-L92)</f>
        <v>2.33</v>
      </c>
      <c r="N92" s="20" t="n">
        <f aca="false">M92/K92</f>
        <v>0.0590172239108409</v>
      </c>
    </row>
    <row r="93" customFormat="false" ht="17" hidden="false" customHeight="false" outlineLevel="0" collapsed="false">
      <c r="A93" s="13" t="n">
        <v>70</v>
      </c>
      <c r="B93" s="23" t="s">
        <v>268</v>
      </c>
      <c r="C93" s="22" t="s">
        <v>184</v>
      </c>
      <c r="D93" s="22" t="s">
        <v>269</v>
      </c>
      <c r="E93" s="22" t="s">
        <v>270</v>
      </c>
      <c r="F93" s="22" t="s">
        <v>52</v>
      </c>
      <c r="G93" s="24" t="s">
        <v>271</v>
      </c>
      <c r="H93" s="22" t="s">
        <v>272</v>
      </c>
      <c r="I93" s="22" t="s">
        <v>273</v>
      </c>
      <c r="J93" s="22" t="s">
        <v>274</v>
      </c>
      <c r="K93" s="27" t="n">
        <v>32.9</v>
      </c>
      <c r="L93" s="16" t="n">
        <v>24.89</v>
      </c>
      <c r="M93" s="19" t="n">
        <f aca="false">+SUM(K93-L93)</f>
        <v>8.01</v>
      </c>
      <c r="N93" s="20" t="n">
        <f aca="false">M93/K93</f>
        <v>0.243465045592705</v>
      </c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7" hidden="false" customHeight="false" outlineLevel="0" collapsed="false">
      <c r="A94" s="13" t="n">
        <v>71</v>
      </c>
      <c r="B94" s="23" t="s">
        <v>275</v>
      </c>
      <c r="C94" s="22" t="s">
        <v>184</v>
      </c>
      <c r="D94" s="22" t="s">
        <v>23</v>
      </c>
      <c r="E94" s="22" t="s">
        <v>253</v>
      </c>
      <c r="F94" s="22" t="s">
        <v>49</v>
      </c>
      <c r="G94" s="24" t="s">
        <v>276</v>
      </c>
      <c r="H94" s="22" t="s">
        <v>91</v>
      </c>
      <c r="I94" s="22" t="s">
        <v>23</v>
      </c>
      <c r="J94" s="22" t="s">
        <v>277</v>
      </c>
      <c r="K94" s="18" t="n">
        <v>39.48</v>
      </c>
      <c r="L94" s="16" t="n">
        <v>36.49</v>
      </c>
      <c r="M94" s="19" t="n">
        <f aca="false">+SUM(K94-L94)</f>
        <v>2.98999999999999</v>
      </c>
      <c r="N94" s="20" t="n">
        <f aca="false">M94/K94</f>
        <v>0.0757345491388043</v>
      </c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28" customFormat="true" ht="17" hidden="false" customHeight="false" outlineLevel="0" collapsed="false">
      <c r="A95" s="13" t="n">
        <v>72</v>
      </c>
      <c r="B95" s="23" t="s">
        <v>278</v>
      </c>
      <c r="C95" s="22" t="s">
        <v>279</v>
      </c>
      <c r="D95" s="22" t="n">
        <v>38.9</v>
      </c>
      <c r="E95" s="22" t="n">
        <v>34.78</v>
      </c>
      <c r="F95" s="24" t="n">
        <v>29.9</v>
      </c>
      <c r="G95" s="22" t="n">
        <v>29.99</v>
      </c>
      <c r="H95" s="22" t="n">
        <v>33.9</v>
      </c>
      <c r="I95" s="22" t="n">
        <v>37.6</v>
      </c>
      <c r="J95" s="22" t="n">
        <v>32.45</v>
      </c>
      <c r="K95" s="18" t="n">
        <v>38.9</v>
      </c>
      <c r="L95" s="16" t="n">
        <v>29.9</v>
      </c>
      <c r="M95" s="19" t="n">
        <f aca="false">+SUM(K95-L95)</f>
        <v>9</v>
      </c>
      <c r="N95" s="20" t="n">
        <f aca="false">M95/K95</f>
        <v>0.231362467866324</v>
      </c>
    </row>
    <row r="96" customFormat="false" ht="17" hidden="false" customHeight="false" outlineLevel="0" collapsed="false">
      <c r="A96" s="13" t="n">
        <v>73</v>
      </c>
      <c r="B96" s="23" t="s">
        <v>280</v>
      </c>
      <c r="C96" s="22" t="s">
        <v>109</v>
      </c>
      <c r="D96" s="22" t="s">
        <v>281</v>
      </c>
      <c r="E96" s="22" t="s">
        <v>179</v>
      </c>
      <c r="F96" s="22" t="s">
        <v>138</v>
      </c>
      <c r="G96" s="24" t="s">
        <v>282</v>
      </c>
      <c r="H96" s="22" t="s">
        <v>283</v>
      </c>
      <c r="I96" s="22" t="s">
        <v>23</v>
      </c>
      <c r="J96" s="22" t="s">
        <v>284</v>
      </c>
      <c r="K96" s="18" t="n">
        <v>38.9</v>
      </c>
      <c r="L96" s="16" t="n">
        <v>29.89</v>
      </c>
      <c r="M96" s="19" t="n">
        <f aca="false">+SUM(K96-L96)</f>
        <v>9.01</v>
      </c>
      <c r="N96" s="20" t="n">
        <f aca="false">M96/K96</f>
        <v>0.231619537275064</v>
      </c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7" hidden="false" customHeight="false" outlineLevel="0" collapsed="false">
      <c r="A97" s="13" t="n">
        <v>74</v>
      </c>
      <c r="B97" s="23" t="s">
        <v>285</v>
      </c>
      <c r="C97" s="22" t="s">
        <v>286</v>
      </c>
      <c r="D97" s="22" t="s">
        <v>148</v>
      </c>
      <c r="E97" s="22" t="s">
        <v>287</v>
      </c>
      <c r="F97" s="24" t="s">
        <v>150</v>
      </c>
      <c r="G97" s="22" t="s">
        <v>288</v>
      </c>
      <c r="H97" s="22" t="s">
        <v>145</v>
      </c>
      <c r="I97" s="22" t="s">
        <v>23</v>
      </c>
      <c r="J97" s="22" t="s">
        <v>289</v>
      </c>
      <c r="K97" s="18" t="n">
        <v>49.9</v>
      </c>
      <c r="L97" s="16" t="n">
        <v>39.9</v>
      </c>
      <c r="M97" s="19" t="n">
        <f aca="false">+SUM(K97-L97)</f>
        <v>10</v>
      </c>
      <c r="N97" s="20" t="n">
        <f aca="false">M97/K97</f>
        <v>0.200400801603206</v>
      </c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28" customFormat="true" ht="17" hidden="false" customHeight="false" outlineLevel="0" collapsed="false">
      <c r="A98" s="13" t="n">
        <v>75</v>
      </c>
      <c r="B98" s="23" t="s">
        <v>290</v>
      </c>
      <c r="C98" s="22" t="s">
        <v>291</v>
      </c>
      <c r="D98" s="22" t="s">
        <v>23</v>
      </c>
      <c r="E98" s="22" t="s">
        <v>23</v>
      </c>
      <c r="F98" s="24" t="s">
        <v>292</v>
      </c>
      <c r="G98" s="22" t="s">
        <v>231</v>
      </c>
      <c r="H98" s="22" t="n">
        <v>51.9</v>
      </c>
      <c r="I98" s="22" t="s">
        <v>23</v>
      </c>
      <c r="J98" s="22" t="n">
        <v>53.49</v>
      </c>
      <c r="K98" s="18" t="n">
        <v>56.99</v>
      </c>
      <c r="L98" s="16" t="n">
        <v>52.9</v>
      </c>
      <c r="M98" s="19" t="n">
        <f aca="false">+SUM(K98-L98)</f>
        <v>4.09</v>
      </c>
      <c r="N98" s="20" t="n">
        <f aca="false">M98/K98</f>
        <v>0.0717669766625724</v>
      </c>
    </row>
    <row r="99" customFormat="false" ht="17" hidden="false" customHeight="false" outlineLevel="0" collapsed="false">
      <c r="A99" s="13" t="n">
        <v>76</v>
      </c>
      <c r="B99" s="23" t="s">
        <v>293</v>
      </c>
      <c r="C99" s="22" t="s">
        <v>109</v>
      </c>
      <c r="D99" s="22" t="n">
        <v>38.9</v>
      </c>
      <c r="E99" s="22" t="n">
        <v>34.58</v>
      </c>
      <c r="F99" s="22" t="n">
        <v>29.9</v>
      </c>
      <c r="G99" s="24" t="n">
        <v>29.89</v>
      </c>
      <c r="H99" s="22" t="n">
        <v>32.99</v>
      </c>
      <c r="I99" s="22" t="n">
        <v>37.37</v>
      </c>
      <c r="J99" s="22" t="n">
        <v>32.25</v>
      </c>
      <c r="K99" s="18" t="n">
        <v>38.9</v>
      </c>
      <c r="L99" s="16" t="n">
        <v>29.89</v>
      </c>
      <c r="M99" s="19" t="n">
        <f aca="false">+SUM(K99-L99)</f>
        <v>9.01</v>
      </c>
      <c r="N99" s="20" t="n">
        <f aca="false">M99/K99</f>
        <v>0.231619537275064</v>
      </c>
    </row>
    <row r="100" customFormat="false" ht="17" hidden="false" customHeight="false" outlineLevel="0" collapsed="false">
      <c r="A100" s="13" t="n">
        <v>77</v>
      </c>
      <c r="B100" s="23" t="s">
        <v>294</v>
      </c>
      <c r="C100" s="22" t="s">
        <v>109</v>
      </c>
      <c r="D100" s="22" t="n">
        <v>38.9</v>
      </c>
      <c r="E100" s="22" t="n">
        <v>34.58</v>
      </c>
      <c r="F100" s="22" t="n">
        <v>29.9</v>
      </c>
      <c r="G100" s="24" t="n">
        <v>29.89</v>
      </c>
      <c r="H100" s="22" t="n">
        <v>32.99</v>
      </c>
      <c r="I100" s="22" t="n">
        <v>37.37</v>
      </c>
      <c r="J100" s="22" t="n">
        <v>32.25</v>
      </c>
      <c r="K100" s="18" t="n">
        <v>38.9</v>
      </c>
      <c r="L100" s="16" t="n">
        <v>29.89</v>
      </c>
      <c r="M100" s="19" t="n">
        <f aca="false">+SUM(K100-L100)</f>
        <v>9.01</v>
      </c>
      <c r="N100" s="20" t="n">
        <f aca="false">M100/K100</f>
        <v>0.231619537275064</v>
      </c>
    </row>
    <row r="101" customFormat="false" ht="17" hidden="false" customHeight="false" outlineLevel="0" collapsed="false">
      <c r="A101" s="13" t="n">
        <v>78</v>
      </c>
      <c r="B101" s="23" t="s">
        <v>295</v>
      </c>
      <c r="C101" s="22" t="s">
        <v>296</v>
      </c>
      <c r="D101" s="22" t="s">
        <v>23</v>
      </c>
      <c r="E101" s="22" t="s">
        <v>23</v>
      </c>
      <c r="F101" s="24" t="n">
        <v>52.9</v>
      </c>
      <c r="G101" s="22" t="n">
        <v>56.99</v>
      </c>
      <c r="H101" s="22" t="n">
        <v>56.99</v>
      </c>
      <c r="I101" s="22" t="n">
        <v>64.13</v>
      </c>
      <c r="J101" s="22" t="n">
        <v>55.35</v>
      </c>
      <c r="K101" s="18" t="n">
        <v>64.13</v>
      </c>
      <c r="L101" s="16" t="n">
        <v>52.9</v>
      </c>
      <c r="M101" s="19" t="n">
        <f aca="false">+SUM(K101-L101)</f>
        <v>11.23</v>
      </c>
      <c r="N101" s="20" t="n">
        <f aca="false">M101/K101</f>
        <v>0.175113051613909</v>
      </c>
    </row>
    <row r="102" customFormat="false" ht="15" hidden="false" customHeight="true" outlineLevel="0" collapsed="false">
      <c r="A102" s="12" t="s">
        <v>297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customFormat="false" ht="15" hidden="false" customHeight="true" outlineLevel="0" collapsed="false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customFormat="false" ht="15" hidden="false" customHeight="true" outlineLevel="0" collapsed="false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customFormat="false" ht="31.4" hidden="false" customHeight="false" outlineLevel="0" collapsed="false">
      <c r="A105" s="13" t="n">
        <v>79</v>
      </c>
      <c r="B105" s="17" t="s">
        <v>298</v>
      </c>
      <c r="C105" s="17" t="s">
        <v>33</v>
      </c>
      <c r="D105" s="15" t="s">
        <v>299</v>
      </c>
      <c r="E105" s="15" t="s">
        <v>300</v>
      </c>
      <c r="F105" s="15" t="s">
        <v>23</v>
      </c>
      <c r="G105" s="16" t="s">
        <v>301</v>
      </c>
      <c r="H105" s="15" t="s">
        <v>23</v>
      </c>
      <c r="I105" s="17" t="s">
        <v>23</v>
      </c>
      <c r="J105" s="15" t="s">
        <v>23</v>
      </c>
      <c r="K105" s="18" t="n">
        <v>18.35</v>
      </c>
      <c r="L105" s="16" t="n">
        <v>17.29</v>
      </c>
      <c r="M105" s="19" t="n">
        <f aca="false">+SUM(K105-L105)</f>
        <v>1.06</v>
      </c>
      <c r="N105" s="20" t="n">
        <f aca="false">M105/K105</f>
        <v>0.057765667574932</v>
      </c>
    </row>
    <row r="106" customFormat="false" ht="15.7" hidden="false" customHeight="false" outlineLevel="0" collapsed="false">
      <c r="A106" s="13" t="n">
        <v>80</v>
      </c>
      <c r="B106" s="35" t="s">
        <v>302</v>
      </c>
      <c r="C106" s="35" t="s">
        <v>303</v>
      </c>
      <c r="D106" s="15" t="s">
        <v>304</v>
      </c>
      <c r="E106" s="16" t="s">
        <v>305</v>
      </c>
      <c r="F106" s="15" t="s">
        <v>148</v>
      </c>
      <c r="G106" s="15" t="s">
        <v>306</v>
      </c>
      <c r="H106" s="15" t="s">
        <v>87</v>
      </c>
      <c r="I106" s="17" t="s">
        <v>307</v>
      </c>
      <c r="J106" s="15" t="s">
        <v>308</v>
      </c>
      <c r="K106" s="18" t="n">
        <v>79.9</v>
      </c>
      <c r="L106" s="16" t="n">
        <v>44.88</v>
      </c>
      <c r="M106" s="19" t="n">
        <f aca="false">+SUM(K106-L106)</f>
        <v>35.02</v>
      </c>
      <c r="N106" s="20" t="n">
        <f aca="false">M106/K106</f>
        <v>0.438297872340426</v>
      </c>
    </row>
    <row r="107" customFormat="false" ht="31.4" hidden="false" customHeight="false" outlineLevel="0" collapsed="false">
      <c r="A107" s="13" t="n">
        <v>81</v>
      </c>
      <c r="B107" s="36" t="s">
        <v>309</v>
      </c>
      <c r="C107" s="36" t="s">
        <v>33</v>
      </c>
      <c r="D107" s="15" t="s">
        <v>23</v>
      </c>
      <c r="E107" s="15" t="s">
        <v>23</v>
      </c>
      <c r="F107" s="15" t="s">
        <v>223</v>
      </c>
      <c r="G107" s="15" t="s">
        <v>231</v>
      </c>
      <c r="H107" s="16" t="s">
        <v>269</v>
      </c>
      <c r="I107" s="17" t="s">
        <v>310</v>
      </c>
      <c r="J107" s="15" t="s">
        <v>311</v>
      </c>
      <c r="K107" s="18" t="n">
        <v>56.99</v>
      </c>
      <c r="L107" s="16" t="n">
        <v>32.9</v>
      </c>
      <c r="M107" s="19" t="n">
        <f aca="false">+SUM(K107-L107)</f>
        <v>24.09</v>
      </c>
      <c r="N107" s="20" t="n">
        <f aca="false">M107/K107</f>
        <v>0.422705737848745</v>
      </c>
    </row>
  </sheetData>
  <sheetProtection sheet="true" password="ed96" objects="true" scenarios="true"/>
  <mergeCells count="11">
    <mergeCell ref="A1:N2"/>
    <mergeCell ref="A4:N4"/>
    <mergeCell ref="A8:N8"/>
    <mergeCell ref="A12:N13"/>
    <mergeCell ref="A14:N14"/>
    <mergeCell ref="A15:N16"/>
    <mergeCell ref="A37:N39"/>
    <mergeCell ref="A51:N53"/>
    <mergeCell ref="A69:N71"/>
    <mergeCell ref="A83:N85"/>
    <mergeCell ref="A102:N10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LibreOffice/4.2.5.2$Windows_x86 LibreOffice_project/6ff819b65674ae6c83f3cbab9e4a4c2b292a7a94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2016-03-12T17:22:06Z</dcterms:created>
  <dc:creator>Marcelo</dc:creator>
  <dc:language>pt-BR</dc:language>
  <cp:lastPrinted>2016-03-14T13:47:12Z</cp:lastPrinted>
  <dcterms:modified xsi:type="dcterms:W3CDTF">2016-03-14T13:45:22Z</dcterms:modified>
  <cp:revision>0</cp:revision>
</cp:coreProperties>
</file>