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GERAL" sheetId="1" r:id="rId1"/>
    <sheet name="MENORES PREÇOS" sheetId="2" r:id="rId2"/>
    <sheet name="MAIORES PREÇOS" sheetId="3" r:id="rId3"/>
    <sheet name="PREÇOS MÉDIOS" sheetId="4" r:id="rId4"/>
    <sheet name="MAIORES DIFERENÇAS" sheetId="5" r:id="rId5"/>
    <sheet name="MAIORES DIFERENÇAS BARRAS E TABLETES" sheetId="6" r:id="rId6"/>
    <sheet name="MAIORES DIFERENÇAS CAIXA DE BOMBOM" sheetId="7" r:id="rId7"/>
    <sheet name="MAIORES DIFERENÇAS BOLO DE PASCOA" sheetId="8" r:id="rId8"/>
    <sheet name="MAIORES DIFERENÇAS OVOS DE CHOCOLATE" sheetId="9" r:id="rId9"/>
    <sheet name="ABASTECIMENTO" sheetId="10" r:id="rId10"/>
  </sheets>
  <definedNames>
    <definedName name="_xlnm._FilterDatabase" localSheetId="9" hidden="1">'ABASTECIMENTO'!$D$1:$J$132</definedName>
  </definedNames>
  <calcPr fullCalcOnLoad="1"/>
</workbook>
</file>

<file path=xl/sharedStrings.xml><?xml version="1.0" encoding="utf-8"?>
<sst xmlns="http://schemas.openxmlformats.org/spreadsheetml/2006/main" count="4034" uniqueCount="199">
  <si>
    <t>PESQUISA DE PÁSCOA 2023</t>
  </si>
  <si>
    <t>PRODUTO</t>
  </si>
  <si>
    <t>PESO</t>
  </si>
  <si>
    <t>MARCA</t>
  </si>
  <si>
    <t>SAVEGNAGO BOTAFOGO</t>
  </si>
  <si>
    <t>COVABRA</t>
  </si>
  <si>
    <t>GOOD BOOM</t>
  </si>
  <si>
    <t>LOJAS AMERICANAS  13 DE MAIO</t>
  </si>
  <si>
    <t>CARREFOUR D. PEDRO</t>
  </si>
  <si>
    <t>ENXUTO</t>
  </si>
  <si>
    <t>PAGUE MENOS CAMPO GRANDE</t>
  </si>
  <si>
    <t>MENOR PREÇO</t>
  </si>
  <si>
    <t xml:space="preserve">MAIOR PREÇO </t>
  </si>
  <si>
    <t>DIFERENÇA</t>
  </si>
  <si>
    <t>PREÇO MÉDIO</t>
  </si>
  <si>
    <t>BARRAS E TABLETES</t>
  </si>
  <si>
    <t xml:space="preserve">Barra Amendoim </t>
  </si>
  <si>
    <t>85g</t>
  </si>
  <si>
    <t>Hershey’s</t>
  </si>
  <si>
    <t>NT</t>
  </si>
  <si>
    <t xml:space="preserve">Barra ao Leite </t>
  </si>
  <si>
    <t>92g</t>
  </si>
  <si>
    <t xml:space="preserve">Barra Chocolate Lacta Amaro </t>
  </si>
  <si>
    <t>80g</t>
  </si>
  <si>
    <t>Lacta</t>
  </si>
  <si>
    <t xml:space="preserve">Barra Chocolate Lacta Ao Leite </t>
  </si>
  <si>
    <t xml:space="preserve">Barra Chocolate Lacta Diamante Negro </t>
  </si>
  <si>
    <t xml:space="preserve">Barra Chocolate Lacta Diamante Negro com Laka </t>
  </si>
  <si>
    <t xml:space="preserve">Barra Chocolate Lacta Laka </t>
  </si>
  <si>
    <t xml:space="preserve">Barra Chocolate Lacta Laka com Oreo </t>
  </si>
  <si>
    <t xml:space="preserve">Barra Chocolate Lacta Shot </t>
  </si>
  <si>
    <t>165g</t>
  </si>
  <si>
    <t xml:space="preserve">Barra Cookies’n’Chocolate </t>
  </si>
  <si>
    <t>87g</t>
  </si>
  <si>
    <t xml:space="preserve">Barra Cookies’n’Creme </t>
  </si>
  <si>
    <t xml:space="preserve">Barra de Chocolate Nestle Alpino </t>
  </si>
  <si>
    <t>Nestlé</t>
  </si>
  <si>
    <t xml:space="preserve">Barra de Chocolate Nestle Alpino Black Top </t>
  </si>
  <si>
    <t xml:space="preserve">Barra de Chocolate Nestle Alpino White Top </t>
  </si>
  <si>
    <t xml:space="preserve">Barra de Chocolate Nestle Classic Duo Branco </t>
  </si>
  <si>
    <t xml:space="preserve">Barra de Chocolate Nestle Classic Meio Amargo </t>
  </si>
  <si>
    <t xml:space="preserve">Barra De Chocolate Nestle Crunch Amendoim </t>
  </si>
  <si>
    <t xml:space="preserve">Barra de Chocolate Nestle Galak </t>
  </si>
  <si>
    <t xml:space="preserve">Barra Ovomaltine </t>
  </si>
  <si>
    <t xml:space="preserve">Barra Special Dark 73% Cacau </t>
  </si>
  <si>
    <t xml:space="preserve">Chocolate Extra Cremosa Hershey's - </t>
  </si>
  <si>
    <t xml:space="preserve">Chocolate Garoto Ao Leite </t>
  </si>
  <si>
    <t>Garoto</t>
  </si>
  <si>
    <t xml:space="preserve">Chocolate Garoto Baton Choco Croc Tablete </t>
  </si>
  <si>
    <t xml:space="preserve">Chocolate Garoto Castanha De Caju E Passas </t>
  </si>
  <si>
    <t xml:space="preserve">Chocolate Garoto Talento Ao Leite Com Amêndoas E Passas </t>
  </si>
  <si>
    <t xml:space="preserve">Chocolate Garoto Talento Ao Leite Com Avelãs </t>
  </si>
  <si>
    <t xml:space="preserve">Chocolate Garoto Talento Ao Leite Com Castanhas-Do-Pará </t>
  </si>
  <si>
    <t xml:space="preserve">Chocolate Garoto Talento Branco Com Cereais E Passas </t>
  </si>
  <si>
    <t xml:space="preserve">Chocolate Lacta Intense 60% cacau mix de nuts </t>
  </si>
  <si>
    <t xml:space="preserve">Chocolate Lacta Intense 60% cacau original </t>
  </si>
  <si>
    <t>Chocolate meio amargo Hershey's – 40% cacau -</t>
  </si>
  <si>
    <t xml:space="preserve">Chocolate Suflair Duo </t>
  </si>
  <si>
    <t xml:space="preserve">Chocolate Talento Meio Amargo Com Amêndoas </t>
  </si>
  <si>
    <t>Tablete Amargo 70%</t>
  </si>
  <si>
    <t>Arcor</t>
  </si>
  <si>
    <t>Tablete Amargo 70% Crunchy</t>
  </si>
  <si>
    <t xml:space="preserve">Tablete Amendoim </t>
  </si>
  <si>
    <t xml:space="preserve">Tablete ao Leite </t>
  </si>
  <si>
    <t>Tablete ao Leite e Amargo 53%</t>
  </si>
  <si>
    <t>150g</t>
  </si>
  <si>
    <t>Tablete Brigadeiro</t>
  </si>
  <si>
    <t xml:space="preserve">Tablete Chocolate Branco </t>
  </si>
  <si>
    <t xml:space="preserve">Tablete Garoto Branco </t>
  </si>
  <si>
    <t xml:space="preserve">Tablete Garoto Castanha De Caju </t>
  </si>
  <si>
    <t xml:space="preserve">Tablete Garoto Cores </t>
  </si>
  <si>
    <t xml:space="preserve">Tablete Garoto Crocante </t>
  </si>
  <si>
    <t xml:space="preserve">Tablete Garoto Meio Amargo </t>
  </si>
  <si>
    <t xml:space="preserve">Tablete Garoto Negresco </t>
  </si>
  <si>
    <t>Tablete Meio Amargo 40%</t>
  </si>
  <si>
    <t xml:space="preserve">Tablete Nescau </t>
  </si>
  <si>
    <t xml:space="preserve">Tablete Neugebauer Ao Leite </t>
  </si>
  <si>
    <t>90G</t>
  </si>
  <si>
    <t>Neugebauer</t>
  </si>
  <si>
    <t xml:space="preserve">Tablete Neugebauer Caramelo Crocante </t>
  </si>
  <si>
    <t xml:space="preserve">Tablete Neugebauer com Cookies </t>
  </si>
  <si>
    <t xml:space="preserve">Tablete Neugebauer Flocos </t>
  </si>
  <si>
    <t xml:space="preserve">Tablete Neugebauer Meio Amargo </t>
  </si>
  <si>
    <t xml:space="preserve">Tablete Neugebauer Preto e Branco </t>
  </si>
  <si>
    <t>CAIXAS DE BOMBONS</t>
  </si>
  <si>
    <t xml:space="preserve">Caixa De Chocolates Nestlé Especialidades </t>
  </si>
  <si>
    <t>251g</t>
  </si>
  <si>
    <t xml:space="preserve">Caixa de variedades Lacta Favoritos </t>
  </si>
  <si>
    <t>250,6g</t>
  </si>
  <si>
    <t xml:space="preserve">Caixa Ferrero Rocher com 12 </t>
  </si>
  <si>
    <t>Ferrero</t>
  </si>
  <si>
    <t xml:space="preserve">Caixa Ferrero Rocher com 8 </t>
  </si>
  <si>
    <t>100g</t>
  </si>
  <si>
    <t xml:space="preserve">Caixa Raffaello </t>
  </si>
  <si>
    <t>90g</t>
  </si>
  <si>
    <t>Caixa Sonho de Valsa e Ouro Branco Sortidos</t>
  </si>
  <si>
    <t>220g</t>
  </si>
  <si>
    <t xml:space="preserve">Chocolate Bis ao Leite - </t>
  </si>
  <si>
    <t>126g</t>
  </si>
  <si>
    <t xml:space="preserve">Chocolate Bis Laka </t>
  </si>
  <si>
    <t xml:space="preserve">Ferrero Collection Rondnoir Rocher Raffaello </t>
  </si>
  <si>
    <t>77g</t>
  </si>
  <si>
    <t xml:space="preserve">Wafer com Recheio de Creme com Cacau Amandita </t>
  </si>
  <si>
    <t>200g</t>
  </si>
  <si>
    <t>BOLO DE PÁSCOA</t>
  </si>
  <si>
    <t xml:space="preserve">Colomba Pascal  Frutas </t>
  </si>
  <si>
    <t>360g</t>
  </si>
  <si>
    <t>Visconti</t>
  </si>
  <si>
    <t xml:space="preserve">Colomba Pascal  Gotas de Chocolate </t>
  </si>
  <si>
    <t>Bauducco</t>
  </si>
  <si>
    <t>454g</t>
  </si>
  <si>
    <t>Colomba Pascal  Gotas de Chocolate e m&amp;m</t>
  </si>
  <si>
    <t xml:space="preserve">Colomba Pascal  Gotas de Chocolate e Trufa </t>
  </si>
  <si>
    <t>450g</t>
  </si>
  <si>
    <t xml:space="preserve">Colomba Pascal  Mais Chocolate </t>
  </si>
  <si>
    <t xml:space="preserve">Colomba Pascal Chocolomba Maxi – Mousse de Chocolate </t>
  </si>
  <si>
    <t>600g</t>
  </si>
  <si>
    <t xml:space="preserve">Colomba Pascal Frutas Cristalizadas </t>
  </si>
  <si>
    <t xml:space="preserve">Colomba Pascal Recheada Sabor Snickers </t>
  </si>
  <si>
    <t xml:space="preserve">Colomba Pascal Recheada Sabor Trufa </t>
  </si>
  <si>
    <t>OVOS DE CHOCOLATE</t>
  </si>
  <si>
    <t>Ovo Arcor Rocklets ao Leite</t>
  </si>
  <si>
    <t>205g</t>
  </si>
  <si>
    <t>Ovo Arcor Rocklets Branco</t>
  </si>
  <si>
    <t xml:space="preserve">Ovo Authentic Games </t>
  </si>
  <si>
    <t xml:space="preserve">Ovo Bon o Bon 70% Amargo </t>
  </si>
  <si>
    <t xml:space="preserve">Ovo Bon o Bon Beijinho </t>
  </si>
  <si>
    <t xml:space="preserve">Ovo Bon o Bon Morango e Creme </t>
  </si>
  <si>
    <t xml:space="preserve">Ovo Chokko crocante </t>
  </si>
  <si>
    <t>120g</t>
  </si>
  <si>
    <t>Ovo De Páscoa  Chocolate Ao Leite</t>
  </si>
  <si>
    <t>170g</t>
  </si>
  <si>
    <t xml:space="preserve">Ovo De Páscoa  Laka E Diamante Negro </t>
  </si>
  <si>
    <t>500g</t>
  </si>
  <si>
    <t>Ovo de Páscoa  Mulher Maravilha</t>
  </si>
  <si>
    <t>Ovo De Páscoa  Oreo</t>
  </si>
  <si>
    <t>257g</t>
  </si>
  <si>
    <t>Ovo De Páscoa  Ouro Branco</t>
  </si>
  <si>
    <t>359g</t>
  </si>
  <si>
    <t>Ovo De Páscoa  Serenata De Amor</t>
  </si>
  <si>
    <t>196,9g</t>
  </si>
  <si>
    <t>Ovo De Páscoa  Sonho De Valsa</t>
  </si>
  <si>
    <t xml:space="preserve">357g </t>
  </si>
  <si>
    <t>277g</t>
  </si>
  <si>
    <t>Ovo De Páscoa  Talento Avelã</t>
  </si>
  <si>
    <t>350g</t>
  </si>
  <si>
    <t>Ovo De Páscoa  Talento Castanha</t>
  </si>
  <si>
    <t xml:space="preserve">Ovo De Páscoa Alpino </t>
  </si>
  <si>
    <t>337g</t>
  </si>
  <si>
    <t>193g</t>
  </si>
  <si>
    <t>Ovo de Páscoa Crunch</t>
  </si>
  <si>
    <t xml:space="preserve">Ovo de Páscoa Diamante Negro </t>
  </si>
  <si>
    <t>300g</t>
  </si>
  <si>
    <t>176g</t>
  </si>
  <si>
    <t>Ovo De Páscoa Garoto Crocante</t>
  </si>
  <si>
    <t>215g</t>
  </si>
  <si>
    <t xml:space="preserve">Ovo de Páscoa Kinder Maxi Miraculous </t>
  </si>
  <si>
    <t xml:space="preserve">Ovo de Páscoa Kinder Natoons </t>
  </si>
  <si>
    <t xml:space="preserve">Ovo De Páscoa Kinder Ovo Minions </t>
  </si>
  <si>
    <t xml:space="preserve">Ovo de Páscoa Kit Kat Branco  </t>
  </si>
  <si>
    <t>227g</t>
  </si>
  <si>
    <t xml:space="preserve">Ovo de Páscoa Kit Kat Dark </t>
  </si>
  <si>
    <t xml:space="preserve">Ovo de Páscoa Menina Kinder </t>
  </si>
  <si>
    <t>Ovo De Páscoa Nestle Classic Ao Leite</t>
  </si>
  <si>
    <t>185g</t>
  </si>
  <si>
    <t xml:space="preserve">Ovo De Páscoa Nestlé Surpresa Dinossauro </t>
  </si>
  <si>
    <t>204g</t>
  </si>
  <si>
    <t>Ovo De Páscoa Nestlé Surpresa Magia</t>
  </si>
  <si>
    <t>210g</t>
  </si>
  <si>
    <t xml:space="preserve">Ovo de Páscoa Prestígio </t>
  </si>
  <si>
    <t>207g</t>
  </si>
  <si>
    <t xml:space="preserve">Ovo de Páscoa Tortuguita Chocolate Branco </t>
  </si>
  <si>
    <t xml:space="preserve">Ovo Dinovo </t>
  </si>
  <si>
    <t xml:space="preserve">Ovo Ferrero Gran Rocher </t>
  </si>
  <si>
    <t>354g</t>
  </si>
  <si>
    <t xml:space="preserve">Ovo Ferrero Rocher Collect </t>
  </si>
  <si>
    <t>241g</t>
  </si>
  <si>
    <t xml:space="preserve">Ovo Free Fire </t>
  </si>
  <si>
    <t xml:space="preserve">Ovo Gran Collect Ferrero Rocher </t>
  </si>
  <si>
    <t xml:space="preserve">Ovo Luccas Neto </t>
  </si>
  <si>
    <t xml:space="preserve">Ovo Masha e o Urso </t>
  </si>
  <si>
    <t xml:space="preserve">Ovo Pascoa Bis Leite </t>
  </si>
  <si>
    <t>318g</t>
  </si>
  <si>
    <t>Ovo Pascoa Lacta Barbie</t>
  </si>
  <si>
    <t>166g</t>
  </si>
  <si>
    <t>Ovo Pascoa Lacta Batman</t>
  </si>
  <si>
    <t>Ovo Pascoa Lacta Favoritos</t>
  </si>
  <si>
    <t>560g</t>
  </si>
  <si>
    <t xml:space="preserve">Ovo Pascoa Lacta Hotwheels </t>
  </si>
  <si>
    <t xml:space="preserve">Ovo Princesas </t>
  </si>
  <si>
    <t xml:space="preserve">Ovo Tortuguita Cabeça Maluca ao Leite </t>
  </si>
  <si>
    <t xml:space="preserve">Ovo Tortuguita Formato </t>
  </si>
  <si>
    <t xml:space="preserve">Ovo Tortuguita Formato Brigadeiro </t>
  </si>
  <si>
    <t xml:space="preserve">Ovo Tortuguita Headphone </t>
  </si>
  <si>
    <t xml:space="preserve">Ovo Tortuguita Headset </t>
  </si>
  <si>
    <t xml:space="preserve">Ovo Tripla Camada Avela </t>
  </si>
  <si>
    <t>320g</t>
  </si>
  <si>
    <t xml:space="preserve">Ovo unicórnio </t>
  </si>
  <si>
    <t xml:space="preserve">Chocolate Bis Laka -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</si>
</sst>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%"/>
    <numFmt numFmtId="167" formatCode="General"/>
  </numFmts>
  <fonts count="8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30"/>
      <name val="Arial"/>
      <family val="2"/>
    </font>
    <font>
      <sz val="12"/>
      <color indexed="8"/>
      <name val="Arial"/>
      <family val="2"/>
    </font>
    <font>
      <b/>
      <sz val="10"/>
      <color indexed="3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/>
    </xf>
    <xf numFmtId="164" fontId="2" fillId="5" borderId="1" xfId="0" applyFont="1" applyFill="1" applyBorder="1" applyAlignment="1">
      <alignment horizontal="left" wrapText="1"/>
    </xf>
    <xf numFmtId="166" fontId="2" fillId="5" borderId="1" xfId="0" applyNumberFormat="1" applyFont="1" applyFill="1" applyBorder="1" applyAlignment="1">
      <alignment horizontal="left"/>
    </xf>
    <xf numFmtId="164" fontId="3" fillId="5" borderId="1" xfId="0" applyFont="1" applyFill="1" applyBorder="1" applyAlignment="1">
      <alignment/>
    </xf>
    <xf numFmtId="164" fontId="2" fillId="6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wrapText="1"/>
    </xf>
    <xf numFmtId="164" fontId="4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4" fontId="4" fillId="0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left"/>
    </xf>
    <xf numFmtId="164" fontId="0" fillId="0" borderId="0" xfId="0" applyFill="1" applyAlignment="1">
      <alignment/>
    </xf>
    <xf numFmtId="164" fontId="4" fillId="0" borderId="1" xfId="0" applyFont="1" applyBorder="1" applyAlignment="1">
      <alignment horizontal="left" wrapText="1"/>
    </xf>
    <xf numFmtId="164" fontId="3" fillId="6" borderId="0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left" wrapText="1"/>
    </xf>
    <xf numFmtId="164" fontId="2" fillId="5" borderId="1" xfId="0" applyFont="1" applyFill="1" applyBorder="1" applyAlignment="1">
      <alignment horizontal="center" wrapText="1"/>
    </xf>
    <xf numFmtId="165" fontId="4" fillId="7" borderId="1" xfId="0" applyNumberFormat="1" applyFont="1" applyFill="1" applyBorder="1" applyAlignment="1">
      <alignment horizontal="left"/>
    </xf>
    <xf numFmtId="165" fontId="0" fillId="0" borderId="1" xfId="0" applyNumberFormat="1" applyBorder="1" applyAlignment="1">
      <alignment/>
    </xf>
    <xf numFmtId="165" fontId="4" fillId="0" borderId="1" xfId="0" applyNumberFormat="1" applyFont="1" applyBorder="1" applyAlignment="1">
      <alignment horizontal="left"/>
    </xf>
    <xf numFmtId="166" fontId="4" fillId="7" borderId="1" xfId="0" applyNumberFormat="1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/>
    </xf>
    <xf numFmtId="164" fontId="7" fillId="7" borderId="0" xfId="0" applyFont="1" applyFill="1" applyAlignment="1">
      <alignment/>
    </xf>
    <xf numFmtId="166" fontId="0" fillId="0" borderId="0" xfId="0" applyNumberFormat="1" applyAlignment="1">
      <alignment/>
    </xf>
    <xf numFmtId="165" fontId="2" fillId="2" borderId="2" xfId="0" applyNumberFormat="1" applyFont="1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729FCF"/>
      <rgbColor rgb="00993366"/>
      <rgbColor rgb="00FFFFCC"/>
      <rgbColor rgb="00DEE6E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zoomScale="65" zoomScaleNormal="65" workbookViewId="0" topLeftCell="A1">
      <selection activeCell="F23" activeCellId="1" sqref="D1:K1 F23"/>
    </sheetView>
  </sheetViews>
  <sheetFormatPr defaultColWidth="9.140625" defaultRowHeight="12.75"/>
  <cols>
    <col min="1" max="1" width="36.421875" style="0" customWidth="1"/>
    <col min="2" max="3" width="11.57421875" style="0" customWidth="1"/>
    <col min="4" max="4" width="25.8515625" style="0" customWidth="1"/>
    <col min="5" max="5" width="30.421875" style="0" customWidth="1"/>
    <col min="6" max="6" width="30.57421875" style="0" customWidth="1"/>
    <col min="7" max="7" width="24.00390625" style="0" customWidth="1"/>
    <col min="8" max="8" width="28.8515625" style="0" customWidth="1"/>
    <col min="9" max="9" width="31.00390625" style="0" customWidth="1"/>
    <col min="10" max="10" width="34.7109375" style="0" customWidth="1"/>
    <col min="11" max="12" width="21.57421875" style="0" customWidth="1"/>
    <col min="13" max="13" width="18.140625" style="0" customWidth="1"/>
    <col min="14" max="14" width="19.8515625" style="0" customWidth="1"/>
    <col min="15" max="15" width="40.7109375" style="0" customWidth="1"/>
    <col min="16" max="16384" width="11.57421875" style="0" customWidth="1"/>
  </cols>
  <sheetData>
    <row r="1" spans="1:14" ht="6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0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5" t="s">
        <v>12</v>
      </c>
      <c r="M2" s="6" t="s">
        <v>13</v>
      </c>
      <c r="N2" s="7" t="s">
        <v>14</v>
      </c>
    </row>
    <row r="3" spans="1:14" ht="16.5" customHeight="1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6.5">
      <c r="A4" s="9" t="s">
        <v>16</v>
      </c>
      <c r="B4" s="9" t="s">
        <v>17</v>
      </c>
      <c r="C4" s="10" t="s">
        <v>18</v>
      </c>
      <c r="D4" s="11" t="s">
        <v>19</v>
      </c>
      <c r="E4" s="12">
        <v>5.99</v>
      </c>
      <c r="F4" s="12" t="s">
        <v>19</v>
      </c>
      <c r="G4" s="12">
        <v>5.99</v>
      </c>
      <c r="H4" s="12">
        <v>5.99</v>
      </c>
      <c r="I4" s="12" t="s">
        <v>19</v>
      </c>
      <c r="J4" s="13" t="s">
        <v>19</v>
      </c>
      <c r="K4" s="14">
        <f aca="true" t="shared" si="0" ref="K4:K137">MIN(D4:J4)</f>
        <v>5.99</v>
      </c>
      <c r="L4" s="14">
        <f aca="true" t="shared" si="1" ref="L4:L137">MAX(D4:J4)</f>
        <v>5.99</v>
      </c>
      <c r="M4" s="15">
        <f aca="true" t="shared" si="2" ref="M4:M137">L4/K4-1</f>
        <v>0</v>
      </c>
      <c r="N4" s="16">
        <f aca="true" t="shared" si="3" ref="N4:N58">AVERAGE(D4:J4)</f>
        <v>5.989999999999999</v>
      </c>
    </row>
    <row r="5" spans="1:14" ht="16.5">
      <c r="A5" s="9" t="s">
        <v>20</v>
      </c>
      <c r="B5" s="9" t="s">
        <v>21</v>
      </c>
      <c r="C5" s="17" t="s">
        <v>18</v>
      </c>
      <c r="D5" s="11" t="s">
        <v>19</v>
      </c>
      <c r="E5" s="12">
        <v>5.99</v>
      </c>
      <c r="F5" s="12">
        <v>5.98</v>
      </c>
      <c r="G5" s="12">
        <v>5.99</v>
      </c>
      <c r="H5" s="12">
        <v>5.69</v>
      </c>
      <c r="I5" s="12">
        <v>6.29</v>
      </c>
      <c r="J5" s="13">
        <v>4.99</v>
      </c>
      <c r="K5" s="14">
        <f t="shared" si="0"/>
        <v>4.99</v>
      </c>
      <c r="L5" s="14">
        <f t="shared" si="1"/>
        <v>6.29</v>
      </c>
      <c r="M5" s="15">
        <f t="shared" si="2"/>
        <v>0.2605210420841684</v>
      </c>
      <c r="N5" s="16">
        <f t="shared" si="3"/>
        <v>5.821666666666666</v>
      </c>
    </row>
    <row r="6" spans="1:14" ht="16.5">
      <c r="A6" s="9" t="s">
        <v>22</v>
      </c>
      <c r="B6" s="9" t="s">
        <v>23</v>
      </c>
      <c r="C6" s="17" t="s">
        <v>24</v>
      </c>
      <c r="D6" s="18">
        <v>6.99</v>
      </c>
      <c r="E6" s="19">
        <v>7.18</v>
      </c>
      <c r="F6" s="12">
        <v>5.99</v>
      </c>
      <c r="G6" s="12">
        <v>6.99</v>
      </c>
      <c r="H6" s="19">
        <v>5.99</v>
      </c>
      <c r="I6" s="12">
        <v>6.99</v>
      </c>
      <c r="J6" s="13">
        <v>5.98</v>
      </c>
      <c r="K6" s="14">
        <f t="shared" si="0"/>
        <v>5.98</v>
      </c>
      <c r="L6" s="14">
        <f t="shared" si="1"/>
        <v>7.18</v>
      </c>
      <c r="M6" s="15">
        <f t="shared" si="2"/>
        <v>0.2006688963210701</v>
      </c>
      <c r="N6" s="16">
        <f t="shared" si="3"/>
        <v>6.587142857142858</v>
      </c>
    </row>
    <row r="7" spans="1:14" ht="16.5">
      <c r="A7" s="9" t="s">
        <v>25</v>
      </c>
      <c r="B7" s="9" t="s">
        <v>23</v>
      </c>
      <c r="C7" s="17" t="s">
        <v>24</v>
      </c>
      <c r="D7" s="18">
        <v>6.99</v>
      </c>
      <c r="E7" s="19">
        <v>7.18</v>
      </c>
      <c r="F7" s="12">
        <v>5.99</v>
      </c>
      <c r="G7" s="12">
        <v>6.99</v>
      </c>
      <c r="H7" s="19">
        <v>5.99</v>
      </c>
      <c r="I7" s="12">
        <v>6.99</v>
      </c>
      <c r="J7" s="13">
        <v>5.98</v>
      </c>
      <c r="K7" s="14">
        <f t="shared" si="0"/>
        <v>5.98</v>
      </c>
      <c r="L7" s="14">
        <f t="shared" si="1"/>
        <v>7.18</v>
      </c>
      <c r="M7" s="15">
        <f t="shared" si="2"/>
        <v>0.2006688963210701</v>
      </c>
      <c r="N7" s="16">
        <f t="shared" si="3"/>
        <v>6.587142857142858</v>
      </c>
    </row>
    <row r="8" spans="1:14" s="21" customFormat="1" ht="27.75">
      <c r="A8" s="9" t="s">
        <v>26</v>
      </c>
      <c r="B8" s="9" t="s">
        <v>23</v>
      </c>
      <c r="C8" s="17" t="s">
        <v>24</v>
      </c>
      <c r="D8" s="18">
        <v>6.99</v>
      </c>
      <c r="E8" s="19">
        <v>7.18</v>
      </c>
      <c r="F8" s="19">
        <v>5.99</v>
      </c>
      <c r="G8" s="19">
        <v>6.99</v>
      </c>
      <c r="H8" s="19">
        <v>5.99</v>
      </c>
      <c r="I8" s="19">
        <v>6.99</v>
      </c>
      <c r="J8" s="20">
        <v>5.98</v>
      </c>
      <c r="K8" s="14">
        <f t="shared" si="0"/>
        <v>5.98</v>
      </c>
      <c r="L8" s="14">
        <f t="shared" si="1"/>
        <v>7.18</v>
      </c>
      <c r="M8" s="15">
        <f t="shared" si="2"/>
        <v>0.2006688963210701</v>
      </c>
      <c r="N8" s="16">
        <f t="shared" si="3"/>
        <v>6.587142857142858</v>
      </c>
    </row>
    <row r="9" spans="1:14" ht="27.75">
      <c r="A9" s="9" t="s">
        <v>27</v>
      </c>
      <c r="B9" s="9" t="s">
        <v>23</v>
      </c>
      <c r="C9" s="17" t="s">
        <v>24</v>
      </c>
      <c r="D9" s="11">
        <v>6.99</v>
      </c>
      <c r="E9" s="12">
        <v>7.18</v>
      </c>
      <c r="F9" s="12" t="s">
        <v>19</v>
      </c>
      <c r="G9" s="12">
        <v>6.99</v>
      </c>
      <c r="H9" s="12">
        <v>5.99</v>
      </c>
      <c r="I9" s="12">
        <v>6.99</v>
      </c>
      <c r="J9" s="13">
        <v>5.98</v>
      </c>
      <c r="K9" s="14">
        <f t="shared" si="0"/>
        <v>5.98</v>
      </c>
      <c r="L9" s="14">
        <f t="shared" si="1"/>
        <v>7.18</v>
      </c>
      <c r="M9" s="15">
        <f t="shared" si="2"/>
        <v>0.2006688963210701</v>
      </c>
      <c r="N9" s="16">
        <f t="shared" si="3"/>
        <v>6.6866666666666665</v>
      </c>
    </row>
    <row r="10" spans="1:14" ht="16.5">
      <c r="A10" s="9" t="s">
        <v>28</v>
      </c>
      <c r="B10" s="9" t="s">
        <v>23</v>
      </c>
      <c r="C10" s="17" t="s">
        <v>24</v>
      </c>
      <c r="D10" s="11">
        <v>6.99</v>
      </c>
      <c r="E10" s="12">
        <v>7.18</v>
      </c>
      <c r="F10" s="12">
        <v>5.99</v>
      </c>
      <c r="G10" s="12">
        <v>6.99</v>
      </c>
      <c r="H10" s="12">
        <v>5.99</v>
      </c>
      <c r="I10" s="12" t="s">
        <v>19</v>
      </c>
      <c r="J10" s="13">
        <v>5.98</v>
      </c>
      <c r="K10" s="14">
        <f t="shared" si="0"/>
        <v>5.98</v>
      </c>
      <c r="L10" s="14">
        <f t="shared" si="1"/>
        <v>7.18</v>
      </c>
      <c r="M10" s="15">
        <f t="shared" si="2"/>
        <v>0.2006688963210701</v>
      </c>
      <c r="N10" s="16">
        <f t="shared" si="3"/>
        <v>6.52</v>
      </c>
    </row>
    <row r="11" spans="1:14" ht="27.75">
      <c r="A11" s="9" t="s">
        <v>29</v>
      </c>
      <c r="B11" s="9" t="s">
        <v>23</v>
      </c>
      <c r="C11" s="17" t="s">
        <v>24</v>
      </c>
      <c r="D11" s="18">
        <v>6.99</v>
      </c>
      <c r="E11" s="19">
        <v>7.18</v>
      </c>
      <c r="F11" s="12">
        <v>5.99</v>
      </c>
      <c r="G11" s="12">
        <v>6.99</v>
      </c>
      <c r="H11" s="19">
        <v>5.99</v>
      </c>
      <c r="I11" s="19">
        <v>6.99</v>
      </c>
      <c r="J11" s="20">
        <v>5.98</v>
      </c>
      <c r="K11" s="14">
        <f t="shared" si="0"/>
        <v>5.98</v>
      </c>
      <c r="L11" s="14">
        <f t="shared" si="1"/>
        <v>7.18</v>
      </c>
      <c r="M11" s="15">
        <f t="shared" si="2"/>
        <v>0.2006688963210701</v>
      </c>
      <c r="N11" s="16">
        <f t="shared" si="3"/>
        <v>6.587142857142858</v>
      </c>
    </row>
    <row r="12" spans="1:14" ht="16.5">
      <c r="A12" s="9" t="s">
        <v>30</v>
      </c>
      <c r="B12" s="9" t="s">
        <v>31</v>
      </c>
      <c r="C12" s="17" t="s">
        <v>24</v>
      </c>
      <c r="D12" s="11">
        <v>8.99</v>
      </c>
      <c r="E12" s="12">
        <v>12.48</v>
      </c>
      <c r="F12" s="12">
        <v>12.98</v>
      </c>
      <c r="G12" s="12">
        <v>12.49</v>
      </c>
      <c r="H12" s="12">
        <v>11.89</v>
      </c>
      <c r="I12" s="12">
        <v>12.69</v>
      </c>
      <c r="J12" s="13">
        <v>10.89</v>
      </c>
      <c r="K12" s="14">
        <f t="shared" si="0"/>
        <v>8.99</v>
      </c>
      <c r="L12" s="14">
        <f t="shared" si="1"/>
        <v>12.98</v>
      </c>
      <c r="M12" s="15">
        <f t="shared" si="2"/>
        <v>0.4438264738598443</v>
      </c>
      <c r="N12" s="16">
        <f t="shared" si="3"/>
        <v>11.772857142857143</v>
      </c>
    </row>
    <row r="13" spans="1:14" ht="16.5">
      <c r="A13" s="9" t="s">
        <v>32</v>
      </c>
      <c r="B13" s="9" t="s">
        <v>33</v>
      </c>
      <c r="C13" s="10" t="s">
        <v>18</v>
      </c>
      <c r="D13" s="11" t="s">
        <v>19</v>
      </c>
      <c r="E13" s="12" t="s">
        <v>19</v>
      </c>
      <c r="F13" s="12" t="s">
        <v>19</v>
      </c>
      <c r="G13" s="12">
        <v>5.99</v>
      </c>
      <c r="H13" s="12">
        <v>5.99</v>
      </c>
      <c r="I13" s="12">
        <v>6.29</v>
      </c>
      <c r="J13" s="13" t="s">
        <v>19</v>
      </c>
      <c r="K13" s="14">
        <f t="shared" si="0"/>
        <v>5.99</v>
      </c>
      <c r="L13" s="14">
        <f t="shared" si="1"/>
        <v>6.29</v>
      </c>
      <c r="M13" s="15">
        <f t="shared" si="2"/>
        <v>0.05008347245409017</v>
      </c>
      <c r="N13" s="16">
        <f t="shared" si="3"/>
        <v>6.090000000000001</v>
      </c>
    </row>
    <row r="14" spans="1:14" ht="16.5">
      <c r="A14" s="9" t="s">
        <v>34</v>
      </c>
      <c r="B14" s="9" t="s">
        <v>33</v>
      </c>
      <c r="C14" s="10" t="s">
        <v>18</v>
      </c>
      <c r="D14" s="11">
        <v>5.99</v>
      </c>
      <c r="E14" s="12">
        <v>5.99</v>
      </c>
      <c r="F14" s="12">
        <v>5.98</v>
      </c>
      <c r="G14" s="12">
        <v>5.99</v>
      </c>
      <c r="H14" s="12">
        <v>5.99</v>
      </c>
      <c r="I14" s="12">
        <v>6.29</v>
      </c>
      <c r="J14" s="13">
        <v>4.99</v>
      </c>
      <c r="K14" s="14">
        <f t="shared" si="0"/>
        <v>4.99</v>
      </c>
      <c r="L14" s="14">
        <f t="shared" si="1"/>
        <v>6.29</v>
      </c>
      <c r="M14" s="15">
        <f t="shared" si="2"/>
        <v>0.2605210420841684</v>
      </c>
      <c r="N14" s="16">
        <f t="shared" si="3"/>
        <v>5.88857142857143</v>
      </c>
    </row>
    <row r="15" spans="1:14" ht="16.5">
      <c r="A15" s="9" t="s">
        <v>35</v>
      </c>
      <c r="B15" s="9" t="s">
        <v>17</v>
      </c>
      <c r="C15" s="17" t="s">
        <v>36</v>
      </c>
      <c r="D15" s="11">
        <v>7.99</v>
      </c>
      <c r="E15" s="12">
        <v>6.99</v>
      </c>
      <c r="F15" s="12" t="s">
        <v>19</v>
      </c>
      <c r="G15" s="12">
        <v>6.99</v>
      </c>
      <c r="H15" s="12">
        <v>7.59</v>
      </c>
      <c r="I15" s="12">
        <v>7.99</v>
      </c>
      <c r="J15" s="13">
        <v>6.99</v>
      </c>
      <c r="K15" s="14">
        <f t="shared" si="0"/>
        <v>6.99</v>
      </c>
      <c r="L15" s="14">
        <f t="shared" si="1"/>
        <v>7.99</v>
      </c>
      <c r="M15" s="15">
        <f t="shared" si="2"/>
        <v>0.14306151645207432</v>
      </c>
      <c r="N15" s="16">
        <f t="shared" si="3"/>
        <v>7.423333333333335</v>
      </c>
    </row>
    <row r="16" spans="1:14" ht="27.75">
      <c r="A16" s="9" t="s">
        <v>37</v>
      </c>
      <c r="B16" s="9" t="s">
        <v>17</v>
      </c>
      <c r="C16" s="17" t="s">
        <v>36</v>
      </c>
      <c r="D16" s="11">
        <v>7.99</v>
      </c>
      <c r="E16" s="12">
        <v>6.99</v>
      </c>
      <c r="F16" s="12" t="s">
        <v>19</v>
      </c>
      <c r="G16" s="12">
        <v>6.99</v>
      </c>
      <c r="H16" s="12">
        <v>7.59</v>
      </c>
      <c r="I16" s="12">
        <v>7.99</v>
      </c>
      <c r="J16" s="13" t="s">
        <v>19</v>
      </c>
      <c r="K16" s="14">
        <f t="shared" si="0"/>
        <v>6.99</v>
      </c>
      <c r="L16" s="14">
        <f t="shared" si="1"/>
        <v>7.99</v>
      </c>
      <c r="M16" s="15">
        <f t="shared" si="2"/>
        <v>0.14306151645207432</v>
      </c>
      <c r="N16" s="16">
        <f t="shared" si="3"/>
        <v>7.510000000000001</v>
      </c>
    </row>
    <row r="17" spans="1:14" ht="27.75">
      <c r="A17" s="9" t="s">
        <v>38</v>
      </c>
      <c r="B17" s="9" t="s">
        <v>17</v>
      </c>
      <c r="C17" s="17" t="s">
        <v>36</v>
      </c>
      <c r="D17" s="11">
        <v>7.99</v>
      </c>
      <c r="E17" s="12">
        <v>6.99</v>
      </c>
      <c r="F17" s="12" t="s">
        <v>19</v>
      </c>
      <c r="G17" s="12" t="s">
        <v>19</v>
      </c>
      <c r="H17" s="12">
        <v>7.59</v>
      </c>
      <c r="I17" s="12">
        <v>7.99</v>
      </c>
      <c r="J17" s="13">
        <v>6.99</v>
      </c>
      <c r="K17" s="14">
        <f t="shared" si="0"/>
        <v>6.99</v>
      </c>
      <c r="L17" s="14">
        <f t="shared" si="1"/>
        <v>7.99</v>
      </c>
      <c r="M17" s="15">
        <f t="shared" si="2"/>
        <v>0.14306151645207432</v>
      </c>
      <c r="N17" s="16">
        <f t="shared" si="3"/>
        <v>7.510000000000001</v>
      </c>
    </row>
    <row r="18" spans="1:14" ht="27.75">
      <c r="A18" s="9" t="s">
        <v>39</v>
      </c>
      <c r="B18" s="9" t="s">
        <v>23</v>
      </c>
      <c r="C18" s="17" t="s">
        <v>36</v>
      </c>
      <c r="D18" s="11">
        <v>7.99</v>
      </c>
      <c r="E18" s="12">
        <v>6.99</v>
      </c>
      <c r="F18" s="12">
        <v>6.98</v>
      </c>
      <c r="G18" s="12">
        <v>6.99</v>
      </c>
      <c r="H18" s="12">
        <v>6.59</v>
      </c>
      <c r="I18" s="12">
        <v>6.99</v>
      </c>
      <c r="J18" s="13">
        <v>6.99</v>
      </c>
      <c r="K18" s="14">
        <f t="shared" si="0"/>
        <v>6.59</v>
      </c>
      <c r="L18" s="14">
        <f t="shared" si="1"/>
        <v>7.99</v>
      </c>
      <c r="M18" s="15">
        <f t="shared" si="2"/>
        <v>0.212443095599393</v>
      </c>
      <c r="N18" s="16">
        <f t="shared" si="3"/>
        <v>7.074285714285715</v>
      </c>
    </row>
    <row r="19" spans="1:14" ht="27.75">
      <c r="A19" s="9" t="s">
        <v>40</v>
      </c>
      <c r="B19" s="9" t="s">
        <v>23</v>
      </c>
      <c r="C19" s="17" t="s">
        <v>36</v>
      </c>
      <c r="D19" s="11">
        <v>7.99</v>
      </c>
      <c r="E19" s="12">
        <v>6.99</v>
      </c>
      <c r="F19" s="12" t="s">
        <v>19</v>
      </c>
      <c r="G19" s="12">
        <v>6.99</v>
      </c>
      <c r="H19" s="12">
        <v>6.59</v>
      </c>
      <c r="I19" s="12">
        <v>6.99</v>
      </c>
      <c r="J19" s="13">
        <v>6.99</v>
      </c>
      <c r="K19" s="14">
        <f t="shared" si="0"/>
        <v>6.59</v>
      </c>
      <c r="L19" s="14">
        <f t="shared" si="1"/>
        <v>7.99</v>
      </c>
      <c r="M19" s="15">
        <f t="shared" si="2"/>
        <v>0.212443095599393</v>
      </c>
      <c r="N19" s="16">
        <f t="shared" si="3"/>
        <v>7.090000000000001</v>
      </c>
    </row>
    <row r="20" spans="1:14" ht="27.75">
      <c r="A20" s="9" t="s">
        <v>41</v>
      </c>
      <c r="B20" s="9" t="s">
        <v>23</v>
      </c>
      <c r="C20" s="17" t="s">
        <v>36</v>
      </c>
      <c r="D20" s="11">
        <v>7.99</v>
      </c>
      <c r="E20" s="12">
        <v>6.99</v>
      </c>
      <c r="F20" s="12" t="s">
        <v>19</v>
      </c>
      <c r="G20" s="12">
        <v>6.99</v>
      </c>
      <c r="H20" s="12">
        <v>6.59</v>
      </c>
      <c r="I20" s="12">
        <v>6.99</v>
      </c>
      <c r="J20" s="13">
        <v>6.99</v>
      </c>
      <c r="K20" s="14">
        <f t="shared" si="0"/>
        <v>6.59</v>
      </c>
      <c r="L20" s="14">
        <f t="shared" si="1"/>
        <v>7.99</v>
      </c>
      <c r="M20" s="15">
        <f t="shared" si="2"/>
        <v>0.212443095599393</v>
      </c>
      <c r="N20" s="16">
        <f t="shared" si="3"/>
        <v>7.090000000000001</v>
      </c>
    </row>
    <row r="21" spans="1:14" ht="16.5">
      <c r="A21" s="9" t="s">
        <v>42</v>
      </c>
      <c r="B21" s="9" t="s">
        <v>23</v>
      </c>
      <c r="C21" s="17" t="s">
        <v>36</v>
      </c>
      <c r="D21" s="11">
        <v>7.99</v>
      </c>
      <c r="E21" s="12">
        <v>6.99</v>
      </c>
      <c r="F21" s="12">
        <v>6.98</v>
      </c>
      <c r="G21" s="12">
        <v>6.99</v>
      </c>
      <c r="H21" s="12">
        <v>6.59</v>
      </c>
      <c r="I21" s="12">
        <v>6.99</v>
      </c>
      <c r="J21" s="13">
        <v>6.99</v>
      </c>
      <c r="K21" s="14">
        <f t="shared" si="0"/>
        <v>6.59</v>
      </c>
      <c r="L21" s="14">
        <f t="shared" si="1"/>
        <v>7.99</v>
      </c>
      <c r="M21" s="15">
        <f t="shared" si="2"/>
        <v>0.212443095599393</v>
      </c>
      <c r="N21" s="16">
        <f t="shared" si="3"/>
        <v>7.074285714285715</v>
      </c>
    </row>
    <row r="22" spans="1:14" ht="16.5">
      <c r="A22" s="9" t="s">
        <v>43</v>
      </c>
      <c r="B22" s="9" t="s">
        <v>33</v>
      </c>
      <c r="C22" s="10" t="s">
        <v>18</v>
      </c>
      <c r="D22" s="11">
        <v>5.99</v>
      </c>
      <c r="E22" s="12">
        <v>5.99</v>
      </c>
      <c r="F22" s="12">
        <v>5.98</v>
      </c>
      <c r="G22" s="12">
        <v>5.99</v>
      </c>
      <c r="H22" s="12">
        <v>5.99</v>
      </c>
      <c r="I22" s="12" t="s">
        <v>19</v>
      </c>
      <c r="J22" s="13">
        <v>4.99</v>
      </c>
      <c r="K22" s="14">
        <f t="shared" si="0"/>
        <v>4.99</v>
      </c>
      <c r="L22" s="14">
        <f t="shared" si="1"/>
        <v>5.99</v>
      </c>
      <c r="M22" s="15">
        <f t="shared" si="2"/>
        <v>0.2004008016032064</v>
      </c>
      <c r="N22" s="16">
        <f t="shared" si="3"/>
        <v>5.821666666666668</v>
      </c>
    </row>
    <row r="23" spans="1:14" ht="16.5">
      <c r="A23" s="9" t="s">
        <v>44</v>
      </c>
      <c r="B23" s="9" t="s">
        <v>17</v>
      </c>
      <c r="C23" s="10" t="s">
        <v>18</v>
      </c>
      <c r="D23" s="18">
        <v>10.9</v>
      </c>
      <c r="E23" s="19">
        <v>10.29</v>
      </c>
      <c r="F23" s="19">
        <v>10.78</v>
      </c>
      <c r="G23" s="19">
        <v>10.99</v>
      </c>
      <c r="H23" s="19" t="s">
        <v>19</v>
      </c>
      <c r="I23" s="19">
        <v>9.49</v>
      </c>
      <c r="J23" s="20">
        <v>6.59</v>
      </c>
      <c r="K23" s="14">
        <f t="shared" si="0"/>
        <v>6.59</v>
      </c>
      <c r="L23" s="14">
        <f t="shared" si="1"/>
        <v>10.99</v>
      </c>
      <c r="M23" s="15">
        <f t="shared" si="2"/>
        <v>0.6676783004552354</v>
      </c>
      <c r="N23" s="16">
        <f t="shared" si="3"/>
        <v>9.84</v>
      </c>
    </row>
    <row r="24" spans="1:14" ht="27.75">
      <c r="A24" s="9" t="s">
        <v>45</v>
      </c>
      <c r="B24" s="9" t="s">
        <v>21</v>
      </c>
      <c r="C24" s="10" t="s">
        <v>18</v>
      </c>
      <c r="D24" s="11" t="s">
        <v>19</v>
      </c>
      <c r="E24" s="12">
        <v>5.99</v>
      </c>
      <c r="F24" s="12">
        <v>5.98</v>
      </c>
      <c r="G24" s="12">
        <v>5.99</v>
      </c>
      <c r="H24" s="12">
        <v>5.69</v>
      </c>
      <c r="I24" s="12">
        <v>6.29</v>
      </c>
      <c r="J24" s="13">
        <v>4.99</v>
      </c>
      <c r="K24" s="14">
        <f t="shared" si="0"/>
        <v>4.99</v>
      </c>
      <c r="L24" s="14">
        <f t="shared" si="1"/>
        <v>6.29</v>
      </c>
      <c r="M24" s="15">
        <f t="shared" si="2"/>
        <v>0.2605210420841684</v>
      </c>
      <c r="N24" s="16">
        <f t="shared" si="3"/>
        <v>5.821666666666666</v>
      </c>
    </row>
    <row r="25" spans="1:14" ht="16.5">
      <c r="A25" s="9" t="s">
        <v>46</v>
      </c>
      <c r="B25" s="9" t="s">
        <v>23</v>
      </c>
      <c r="C25" s="17" t="s">
        <v>47</v>
      </c>
      <c r="D25" s="11">
        <v>5.99</v>
      </c>
      <c r="E25" s="12">
        <v>6.49</v>
      </c>
      <c r="F25" s="12">
        <v>5.98</v>
      </c>
      <c r="G25" s="12">
        <v>5.99</v>
      </c>
      <c r="H25" s="12">
        <v>5.99</v>
      </c>
      <c r="I25" s="12">
        <v>6.49</v>
      </c>
      <c r="J25" s="13">
        <v>4.89</v>
      </c>
      <c r="K25" s="14">
        <f t="shared" si="0"/>
        <v>4.89</v>
      </c>
      <c r="L25" s="14">
        <f t="shared" si="1"/>
        <v>6.49</v>
      </c>
      <c r="M25" s="15">
        <f t="shared" si="2"/>
        <v>0.32719836400818014</v>
      </c>
      <c r="N25" s="16">
        <f t="shared" si="3"/>
        <v>5.974285714285715</v>
      </c>
    </row>
    <row r="26" spans="1:14" ht="27.75">
      <c r="A26" s="9" t="s">
        <v>48</v>
      </c>
      <c r="B26" s="9" t="s">
        <v>23</v>
      </c>
      <c r="C26" s="17" t="s">
        <v>47</v>
      </c>
      <c r="D26" s="11">
        <v>5.99</v>
      </c>
      <c r="E26" s="12">
        <v>6.49</v>
      </c>
      <c r="F26" s="12" t="s">
        <v>19</v>
      </c>
      <c r="G26" s="12">
        <v>5.99</v>
      </c>
      <c r="H26" s="12">
        <v>5.99</v>
      </c>
      <c r="I26" s="12">
        <v>6.89</v>
      </c>
      <c r="J26" s="13">
        <v>4.89</v>
      </c>
      <c r="K26" s="14">
        <f t="shared" si="0"/>
        <v>4.89</v>
      </c>
      <c r="L26" s="14">
        <f t="shared" si="1"/>
        <v>6.89</v>
      </c>
      <c r="M26" s="15">
        <f t="shared" si="2"/>
        <v>0.40899795501022496</v>
      </c>
      <c r="N26" s="16">
        <f t="shared" si="3"/>
        <v>6.04</v>
      </c>
    </row>
    <row r="27" spans="1:14" ht="27.75">
      <c r="A27" s="9" t="s">
        <v>49</v>
      </c>
      <c r="B27" s="9" t="s">
        <v>23</v>
      </c>
      <c r="C27" s="17" t="s">
        <v>47</v>
      </c>
      <c r="D27" s="11">
        <v>5.99</v>
      </c>
      <c r="E27" s="12">
        <v>6.49</v>
      </c>
      <c r="F27" s="12">
        <v>5.98</v>
      </c>
      <c r="G27" s="12">
        <v>5.99</v>
      </c>
      <c r="H27" s="12">
        <v>5.99</v>
      </c>
      <c r="I27" s="12">
        <v>6.49</v>
      </c>
      <c r="J27" s="13">
        <v>4.89</v>
      </c>
      <c r="K27" s="14">
        <f t="shared" si="0"/>
        <v>4.89</v>
      </c>
      <c r="L27" s="14">
        <f t="shared" si="1"/>
        <v>6.49</v>
      </c>
      <c r="M27" s="15">
        <f t="shared" si="2"/>
        <v>0.32719836400818014</v>
      </c>
      <c r="N27" s="16">
        <f t="shared" si="3"/>
        <v>5.974285714285715</v>
      </c>
    </row>
    <row r="28" spans="1:14" ht="27.75">
      <c r="A28" s="9" t="s">
        <v>50</v>
      </c>
      <c r="B28" s="9" t="s">
        <v>17</v>
      </c>
      <c r="C28" s="17" t="s">
        <v>47</v>
      </c>
      <c r="D28" s="11">
        <v>7.98</v>
      </c>
      <c r="E28" s="12" t="s">
        <v>19</v>
      </c>
      <c r="F28" s="12">
        <v>6.98</v>
      </c>
      <c r="G28" s="12">
        <v>5.99</v>
      </c>
      <c r="H28" s="12">
        <v>6.99</v>
      </c>
      <c r="I28" s="12">
        <v>7.89</v>
      </c>
      <c r="J28" s="13">
        <v>6.39</v>
      </c>
      <c r="K28" s="14">
        <f t="shared" si="0"/>
        <v>5.99</v>
      </c>
      <c r="L28" s="14">
        <f t="shared" si="1"/>
        <v>7.98</v>
      </c>
      <c r="M28" s="15">
        <f t="shared" si="2"/>
        <v>0.332220367278798</v>
      </c>
      <c r="N28" s="16">
        <f t="shared" si="3"/>
        <v>7.036666666666666</v>
      </c>
    </row>
    <row r="29" spans="1:14" ht="27.75">
      <c r="A29" s="9" t="s">
        <v>51</v>
      </c>
      <c r="B29" s="9" t="s">
        <v>17</v>
      </c>
      <c r="C29" s="17" t="s">
        <v>47</v>
      </c>
      <c r="D29" s="11">
        <v>7.98</v>
      </c>
      <c r="E29" s="12">
        <v>7.59</v>
      </c>
      <c r="F29" s="12" t="s">
        <v>19</v>
      </c>
      <c r="G29" s="12">
        <v>5.99</v>
      </c>
      <c r="H29" s="12">
        <v>6.99</v>
      </c>
      <c r="I29" s="12">
        <v>7.89</v>
      </c>
      <c r="J29" s="13">
        <v>6.39</v>
      </c>
      <c r="K29" s="14">
        <f t="shared" si="0"/>
        <v>5.99</v>
      </c>
      <c r="L29" s="14">
        <f t="shared" si="1"/>
        <v>7.98</v>
      </c>
      <c r="M29" s="15">
        <f t="shared" si="2"/>
        <v>0.332220367278798</v>
      </c>
      <c r="N29" s="16">
        <f t="shared" si="3"/>
        <v>7.138333333333333</v>
      </c>
    </row>
    <row r="30" spans="1:14" ht="27.75">
      <c r="A30" s="9" t="s">
        <v>52</v>
      </c>
      <c r="B30" s="9" t="s">
        <v>17</v>
      </c>
      <c r="C30" s="17" t="s">
        <v>47</v>
      </c>
      <c r="D30" s="11">
        <v>7.98</v>
      </c>
      <c r="E30" s="12">
        <v>7.59</v>
      </c>
      <c r="F30" s="12">
        <v>6.98</v>
      </c>
      <c r="G30" s="12">
        <v>5.99</v>
      </c>
      <c r="H30" s="12">
        <v>6.99</v>
      </c>
      <c r="I30" s="12">
        <v>7.89</v>
      </c>
      <c r="J30" s="13">
        <v>6.39</v>
      </c>
      <c r="K30" s="14">
        <f t="shared" si="0"/>
        <v>5.99</v>
      </c>
      <c r="L30" s="14">
        <f t="shared" si="1"/>
        <v>7.98</v>
      </c>
      <c r="M30" s="15">
        <f t="shared" si="2"/>
        <v>0.332220367278798</v>
      </c>
      <c r="N30" s="16">
        <f t="shared" si="3"/>
        <v>7.115714285714286</v>
      </c>
    </row>
    <row r="31" spans="1:14" ht="27.75">
      <c r="A31" s="9" t="s">
        <v>53</v>
      </c>
      <c r="B31" s="9" t="s">
        <v>17</v>
      </c>
      <c r="C31" s="17" t="s">
        <v>47</v>
      </c>
      <c r="D31" s="11">
        <v>7.98</v>
      </c>
      <c r="E31" s="12" t="s">
        <v>19</v>
      </c>
      <c r="F31" s="12">
        <v>6.98</v>
      </c>
      <c r="G31" s="12">
        <v>5.99</v>
      </c>
      <c r="H31" s="12">
        <v>6.99</v>
      </c>
      <c r="I31" s="12">
        <v>7.49</v>
      </c>
      <c r="J31" s="13">
        <v>6.39</v>
      </c>
      <c r="K31" s="14">
        <f t="shared" si="0"/>
        <v>5.99</v>
      </c>
      <c r="L31" s="14">
        <f t="shared" si="1"/>
        <v>7.98</v>
      </c>
      <c r="M31" s="15">
        <f t="shared" si="2"/>
        <v>0.332220367278798</v>
      </c>
      <c r="N31" s="16">
        <f t="shared" si="3"/>
        <v>6.9700000000000015</v>
      </c>
    </row>
    <row r="32" spans="1:14" ht="27.75">
      <c r="A32" s="9" t="s">
        <v>54</v>
      </c>
      <c r="B32" s="9" t="s">
        <v>17</v>
      </c>
      <c r="C32" s="17" t="s">
        <v>24</v>
      </c>
      <c r="D32" s="11">
        <v>9.49</v>
      </c>
      <c r="E32" s="12">
        <v>10.49</v>
      </c>
      <c r="F32" s="12" t="s">
        <v>19</v>
      </c>
      <c r="G32" s="12">
        <v>10.99</v>
      </c>
      <c r="H32" s="12">
        <v>9.49</v>
      </c>
      <c r="I32" s="12">
        <v>9.95</v>
      </c>
      <c r="J32" s="13" t="s">
        <v>19</v>
      </c>
      <c r="K32" s="14">
        <f t="shared" si="0"/>
        <v>9.49</v>
      </c>
      <c r="L32" s="14">
        <f t="shared" si="1"/>
        <v>10.99</v>
      </c>
      <c r="M32" s="15">
        <f t="shared" si="2"/>
        <v>0.15806111696522662</v>
      </c>
      <c r="N32" s="16">
        <f t="shared" si="3"/>
        <v>10.082</v>
      </c>
    </row>
    <row r="33" spans="1:14" ht="27.75">
      <c r="A33" s="9" t="s">
        <v>55</v>
      </c>
      <c r="B33" s="9" t="s">
        <v>17</v>
      </c>
      <c r="C33" s="17" t="s">
        <v>24</v>
      </c>
      <c r="D33" s="11">
        <v>9.49</v>
      </c>
      <c r="E33" s="12">
        <v>10.49</v>
      </c>
      <c r="F33" s="12">
        <v>10.98</v>
      </c>
      <c r="G33" s="12">
        <v>10.99</v>
      </c>
      <c r="H33" s="12">
        <v>9.49</v>
      </c>
      <c r="I33" s="12">
        <v>10.89</v>
      </c>
      <c r="J33" s="13">
        <v>9.35</v>
      </c>
      <c r="K33" s="14">
        <f t="shared" si="0"/>
        <v>9.35</v>
      </c>
      <c r="L33" s="14">
        <f t="shared" si="1"/>
        <v>10.99</v>
      </c>
      <c r="M33" s="15">
        <f t="shared" si="2"/>
        <v>0.1754010695187167</v>
      </c>
      <c r="N33" s="16">
        <f t="shared" si="3"/>
        <v>10.24</v>
      </c>
    </row>
    <row r="34" spans="1:14" ht="27.75">
      <c r="A34" s="9" t="s">
        <v>56</v>
      </c>
      <c r="B34" s="9" t="s">
        <v>21</v>
      </c>
      <c r="C34" s="10" t="s">
        <v>18</v>
      </c>
      <c r="D34" s="11" t="s">
        <v>19</v>
      </c>
      <c r="E34" s="12">
        <v>5.99</v>
      </c>
      <c r="F34" s="12">
        <v>5.98</v>
      </c>
      <c r="G34" s="12">
        <v>5.99</v>
      </c>
      <c r="H34" s="12">
        <v>5.99</v>
      </c>
      <c r="I34" s="12">
        <v>6.29</v>
      </c>
      <c r="J34" s="13">
        <v>4.99</v>
      </c>
      <c r="K34" s="14">
        <f t="shared" si="0"/>
        <v>4.99</v>
      </c>
      <c r="L34" s="14">
        <f t="shared" si="1"/>
        <v>6.29</v>
      </c>
      <c r="M34" s="15">
        <f t="shared" si="2"/>
        <v>0.2605210420841684</v>
      </c>
      <c r="N34" s="16">
        <f t="shared" si="3"/>
        <v>5.871666666666667</v>
      </c>
    </row>
    <row r="35" spans="1:14" ht="16.5">
      <c r="A35" s="9" t="s">
        <v>57</v>
      </c>
      <c r="B35" s="9" t="s">
        <v>23</v>
      </c>
      <c r="C35" s="17" t="s">
        <v>36</v>
      </c>
      <c r="D35" s="11">
        <v>7.99</v>
      </c>
      <c r="E35" s="12">
        <v>6.99</v>
      </c>
      <c r="F35" s="12">
        <v>6.98</v>
      </c>
      <c r="G35" s="12" t="s">
        <v>19</v>
      </c>
      <c r="H35" s="12">
        <v>6.59</v>
      </c>
      <c r="I35" s="12" t="s">
        <v>19</v>
      </c>
      <c r="J35" s="13">
        <v>6.99</v>
      </c>
      <c r="K35" s="14">
        <f t="shared" si="0"/>
        <v>6.59</v>
      </c>
      <c r="L35" s="14">
        <f t="shared" si="1"/>
        <v>7.99</v>
      </c>
      <c r="M35" s="15">
        <f t="shared" si="2"/>
        <v>0.212443095599393</v>
      </c>
      <c r="N35" s="16">
        <f t="shared" si="3"/>
        <v>7.108000000000001</v>
      </c>
    </row>
    <row r="36" spans="1:14" ht="27.75">
      <c r="A36" s="9" t="s">
        <v>58</v>
      </c>
      <c r="B36" s="9" t="s">
        <v>17</v>
      </c>
      <c r="C36" s="17" t="s">
        <v>47</v>
      </c>
      <c r="D36" s="11">
        <v>7.98</v>
      </c>
      <c r="E36" s="12">
        <v>7.59</v>
      </c>
      <c r="F36" s="12" t="s">
        <v>19</v>
      </c>
      <c r="G36" s="12">
        <v>5.99</v>
      </c>
      <c r="H36" s="12">
        <v>6.99</v>
      </c>
      <c r="I36" s="12">
        <v>7.89</v>
      </c>
      <c r="J36" s="13">
        <v>6.39</v>
      </c>
      <c r="K36" s="14">
        <f t="shared" si="0"/>
        <v>5.99</v>
      </c>
      <c r="L36" s="14">
        <f t="shared" si="1"/>
        <v>7.98</v>
      </c>
      <c r="M36" s="15">
        <f t="shared" si="2"/>
        <v>0.332220367278798</v>
      </c>
      <c r="N36" s="16">
        <f t="shared" si="3"/>
        <v>7.138333333333333</v>
      </c>
    </row>
    <row r="37" spans="1:14" ht="16.5">
      <c r="A37" s="22" t="s">
        <v>59</v>
      </c>
      <c r="B37" s="22" t="s">
        <v>23</v>
      </c>
      <c r="C37" s="10" t="s">
        <v>60</v>
      </c>
      <c r="D37" s="11" t="s">
        <v>19</v>
      </c>
      <c r="E37" s="12" t="s">
        <v>19</v>
      </c>
      <c r="F37" s="12">
        <v>6.49</v>
      </c>
      <c r="G37" s="12">
        <v>6.99</v>
      </c>
      <c r="H37" s="12" t="s">
        <v>19</v>
      </c>
      <c r="I37" s="12">
        <v>7.29</v>
      </c>
      <c r="J37" s="13">
        <v>7.39</v>
      </c>
      <c r="K37" s="14">
        <f t="shared" si="0"/>
        <v>6.49</v>
      </c>
      <c r="L37" s="14">
        <f t="shared" si="1"/>
        <v>7.39</v>
      </c>
      <c r="M37" s="15">
        <f t="shared" si="2"/>
        <v>0.13867488443759624</v>
      </c>
      <c r="N37" s="16">
        <f t="shared" si="3"/>
        <v>7.040000000000001</v>
      </c>
    </row>
    <row r="38" spans="1:14" ht="16.5">
      <c r="A38" s="22" t="s">
        <v>61</v>
      </c>
      <c r="B38" s="22" t="s">
        <v>23</v>
      </c>
      <c r="C38" s="10" t="s">
        <v>60</v>
      </c>
      <c r="D38" s="11" t="s">
        <v>19</v>
      </c>
      <c r="E38" s="12">
        <v>7.29</v>
      </c>
      <c r="F38" s="12">
        <v>6.49</v>
      </c>
      <c r="G38" s="12">
        <v>6.99</v>
      </c>
      <c r="H38" s="12" t="s">
        <v>19</v>
      </c>
      <c r="I38" s="12">
        <v>7.99</v>
      </c>
      <c r="J38" s="13" t="s">
        <v>19</v>
      </c>
      <c r="K38" s="14">
        <f t="shared" si="0"/>
        <v>6.49</v>
      </c>
      <c r="L38" s="14">
        <f t="shared" si="1"/>
        <v>7.99</v>
      </c>
      <c r="M38" s="15">
        <f t="shared" si="2"/>
        <v>0.23112480739599373</v>
      </c>
      <c r="N38" s="16">
        <f t="shared" si="3"/>
        <v>7.1899999999999995</v>
      </c>
    </row>
    <row r="39" spans="1:14" ht="16.5">
      <c r="A39" s="22" t="s">
        <v>62</v>
      </c>
      <c r="B39" s="22" t="s">
        <v>23</v>
      </c>
      <c r="C39" s="10" t="s">
        <v>60</v>
      </c>
      <c r="D39" s="11" t="s">
        <v>19</v>
      </c>
      <c r="E39" s="12" t="s">
        <v>19</v>
      </c>
      <c r="F39" s="12">
        <v>4.29</v>
      </c>
      <c r="G39" s="12">
        <v>5.49</v>
      </c>
      <c r="H39" s="12">
        <v>5.39</v>
      </c>
      <c r="I39" s="12">
        <v>5.59</v>
      </c>
      <c r="J39" s="13" t="s">
        <v>19</v>
      </c>
      <c r="K39" s="14">
        <f t="shared" si="0"/>
        <v>4.29</v>
      </c>
      <c r="L39" s="14">
        <f t="shared" si="1"/>
        <v>5.59</v>
      </c>
      <c r="M39" s="15">
        <f t="shared" si="2"/>
        <v>0.303030303030303</v>
      </c>
      <c r="N39" s="16">
        <f t="shared" si="3"/>
        <v>5.1899999999999995</v>
      </c>
    </row>
    <row r="40" spans="1:14" ht="16.5">
      <c r="A40" s="22" t="s">
        <v>63</v>
      </c>
      <c r="B40" s="22" t="s">
        <v>23</v>
      </c>
      <c r="C40" s="10" t="s">
        <v>60</v>
      </c>
      <c r="D40" s="11" t="s">
        <v>19</v>
      </c>
      <c r="E40" s="12">
        <v>5.59</v>
      </c>
      <c r="F40" s="12">
        <v>4.29</v>
      </c>
      <c r="G40" s="12">
        <v>5.49</v>
      </c>
      <c r="H40" s="12">
        <v>5.39</v>
      </c>
      <c r="I40" s="12">
        <v>5.59</v>
      </c>
      <c r="J40" s="13">
        <v>5.69</v>
      </c>
      <c r="K40" s="14">
        <f t="shared" si="0"/>
        <v>4.29</v>
      </c>
      <c r="L40" s="14">
        <f t="shared" si="1"/>
        <v>5.69</v>
      </c>
      <c r="M40" s="15">
        <f t="shared" si="2"/>
        <v>0.3263403263403264</v>
      </c>
      <c r="N40" s="16">
        <f t="shared" si="3"/>
        <v>5.340000000000001</v>
      </c>
    </row>
    <row r="41" spans="1:14" ht="16.5">
      <c r="A41" s="22" t="s">
        <v>64</v>
      </c>
      <c r="B41" s="22" t="s">
        <v>65</v>
      </c>
      <c r="C41" s="10" t="s">
        <v>60</v>
      </c>
      <c r="D41" s="11" t="s">
        <v>19</v>
      </c>
      <c r="E41" s="12" t="s">
        <v>19</v>
      </c>
      <c r="F41" s="12" t="s">
        <v>19</v>
      </c>
      <c r="G41" s="12">
        <v>6.99</v>
      </c>
      <c r="H41" s="12">
        <v>6.99</v>
      </c>
      <c r="I41" s="12">
        <v>8.99</v>
      </c>
      <c r="J41" s="13" t="s">
        <v>19</v>
      </c>
      <c r="K41" s="14">
        <f t="shared" si="0"/>
        <v>6.99</v>
      </c>
      <c r="L41" s="14">
        <f t="shared" si="1"/>
        <v>8.99</v>
      </c>
      <c r="M41" s="15">
        <f t="shared" si="2"/>
        <v>0.28612303290414887</v>
      </c>
      <c r="N41" s="16">
        <f t="shared" si="3"/>
        <v>7.656666666666666</v>
      </c>
    </row>
    <row r="42" spans="1:14" ht="16.5">
      <c r="A42" s="22" t="s">
        <v>64</v>
      </c>
      <c r="B42" s="22" t="s">
        <v>23</v>
      </c>
      <c r="C42" s="10" t="s">
        <v>60</v>
      </c>
      <c r="D42" s="11" t="s">
        <v>19</v>
      </c>
      <c r="E42" s="12" t="s">
        <v>19</v>
      </c>
      <c r="F42" s="12" t="s">
        <v>19</v>
      </c>
      <c r="G42" s="12">
        <v>6.99</v>
      </c>
      <c r="H42" s="12">
        <v>6.79</v>
      </c>
      <c r="I42" s="12">
        <v>7.59</v>
      </c>
      <c r="J42" s="13">
        <v>7.39</v>
      </c>
      <c r="K42" s="14">
        <f t="shared" si="0"/>
        <v>6.79</v>
      </c>
      <c r="L42" s="14">
        <f t="shared" si="1"/>
        <v>7.59</v>
      </c>
      <c r="M42" s="15">
        <f t="shared" si="2"/>
        <v>0.11782032400589104</v>
      </c>
      <c r="N42" s="16">
        <f t="shared" si="3"/>
        <v>7.1899999999999995</v>
      </c>
    </row>
    <row r="43" spans="1:14" ht="16.5">
      <c r="A43" s="22" t="s">
        <v>66</v>
      </c>
      <c r="B43" s="22" t="s">
        <v>23</v>
      </c>
      <c r="C43" s="10" t="s">
        <v>60</v>
      </c>
      <c r="D43" s="11" t="s">
        <v>19</v>
      </c>
      <c r="E43" s="12" t="s">
        <v>19</v>
      </c>
      <c r="F43" s="12">
        <v>4.29</v>
      </c>
      <c r="G43" s="12">
        <v>5.49</v>
      </c>
      <c r="H43" s="12">
        <v>5.39</v>
      </c>
      <c r="I43" s="12">
        <v>5.59</v>
      </c>
      <c r="J43" s="13" t="s">
        <v>19</v>
      </c>
      <c r="K43" s="14">
        <f t="shared" si="0"/>
        <v>4.29</v>
      </c>
      <c r="L43" s="14">
        <f t="shared" si="1"/>
        <v>5.59</v>
      </c>
      <c r="M43" s="15">
        <f t="shared" si="2"/>
        <v>0.303030303030303</v>
      </c>
      <c r="N43" s="16">
        <f t="shared" si="3"/>
        <v>5.1899999999999995</v>
      </c>
    </row>
    <row r="44" spans="1:14" ht="16.5">
      <c r="A44" s="22" t="s">
        <v>67</v>
      </c>
      <c r="B44" s="22" t="s">
        <v>23</v>
      </c>
      <c r="C44" s="10" t="s">
        <v>60</v>
      </c>
      <c r="D44" s="11" t="s">
        <v>19</v>
      </c>
      <c r="E44" s="12" t="s">
        <v>19</v>
      </c>
      <c r="F44" s="12" t="s">
        <v>19</v>
      </c>
      <c r="G44" s="12">
        <v>5.49</v>
      </c>
      <c r="H44" s="12">
        <v>5.39</v>
      </c>
      <c r="I44" s="12">
        <v>5.59</v>
      </c>
      <c r="J44" s="13" t="s">
        <v>19</v>
      </c>
      <c r="K44" s="14">
        <f t="shared" si="0"/>
        <v>5.39</v>
      </c>
      <c r="L44" s="14">
        <f t="shared" si="1"/>
        <v>5.59</v>
      </c>
      <c r="M44" s="15">
        <f t="shared" si="2"/>
        <v>0.03710575139146566</v>
      </c>
      <c r="N44" s="16">
        <f t="shared" si="3"/>
        <v>5.489999999999999</v>
      </c>
    </row>
    <row r="45" spans="1:14" ht="16.5">
      <c r="A45" s="9" t="s">
        <v>68</v>
      </c>
      <c r="B45" s="9" t="s">
        <v>23</v>
      </c>
      <c r="C45" s="17" t="s">
        <v>47</v>
      </c>
      <c r="D45" s="11">
        <v>5.99</v>
      </c>
      <c r="E45" s="12">
        <v>6.49</v>
      </c>
      <c r="F45" s="12">
        <v>5.98</v>
      </c>
      <c r="G45" s="12">
        <v>5.99</v>
      </c>
      <c r="H45" s="12">
        <v>5.99</v>
      </c>
      <c r="I45" s="12">
        <v>6.99</v>
      </c>
      <c r="J45" s="13">
        <v>4.89</v>
      </c>
      <c r="K45" s="14">
        <f t="shared" si="0"/>
        <v>4.89</v>
      </c>
      <c r="L45" s="14">
        <f t="shared" si="1"/>
        <v>6.99</v>
      </c>
      <c r="M45" s="15">
        <f t="shared" si="2"/>
        <v>0.4294478527607364</v>
      </c>
      <c r="N45" s="16">
        <f t="shared" si="3"/>
        <v>6.045714285714287</v>
      </c>
    </row>
    <row r="46" spans="1:14" ht="16.5">
      <c r="A46" s="9" t="s">
        <v>69</v>
      </c>
      <c r="B46" s="9" t="s">
        <v>23</v>
      </c>
      <c r="C46" s="17" t="s">
        <v>47</v>
      </c>
      <c r="D46" s="11">
        <v>5.99</v>
      </c>
      <c r="E46" s="12">
        <v>6.49</v>
      </c>
      <c r="F46" s="12">
        <v>5.98</v>
      </c>
      <c r="G46" s="12">
        <v>5.99</v>
      </c>
      <c r="H46" s="12">
        <v>5.99</v>
      </c>
      <c r="I46" s="12">
        <v>6.49</v>
      </c>
      <c r="J46" s="13">
        <v>4.89</v>
      </c>
      <c r="K46" s="14">
        <f t="shared" si="0"/>
        <v>4.89</v>
      </c>
      <c r="L46" s="14">
        <f t="shared" si="1"/>
        <v>6.49</v>
      </c>
      <c r="M46" s="15">
        <f t="shared" si="2"/>
        <v>0.32719836400818014</v>
      </c>
      <c r="N46" s="16">
        <f t="shared" si="3"/>
        <v>5.974285714285715</v>
      </c>
    </row>
    <row r="47" spans="1:14" ht="16.5">
      <c r="A47" s="9" t="s">
        <v>70</v>
      </c>
      <c r="B47" s="9" t="s">
        <v>23</v>
      </c>
      <c r="C47" s="17" t="s">
        <v>47</v>
      </c>
      <c r="D47" s="11">
        <v>5.99</v>
      </c>
      <c r="E47" s="12">
        <v>6.49</v>
      </c>
      <c r="F47" s="12" t="s">
        <v>19</v>
      </c>
      <c r="G47" s="12">
        <v>5.99</v>
      </c>
      <c r="H47" s="12">
        <v>5.99</v>
      </c>
      <c r="I47" s="12">
        <v>6.49</v>
      </c>
      <c r="J47" s="13" t="s">
        <v>19</v>
      </c>
      <c r="K47" s="14">
        <f t="shared" si="0"/>
        <v>5.99</v>
      </c>
      <c r="L47" s="14">
        <f t="shared" si="1"/>
        <v>6.49</v>
      </c>
      <c r="M47" s="15">
        <f t="shared" si="2"/>
        <v>0.08347245409015014</v>
      </c>
      <c r="N47" s="16">
        <f t="shared" si="3"/>
        <v>6.19</v>
      </c>
    </row>
    <row r="48" spans="1:14" ht="16.5">
      <c r="A48" s="9" t="s">
        <v>71</v>
      </c>
      <c r="B48" s="9" t="s">
        <v>23</v>
      </c>
      <c r="C48" s="17" t="s">
        <v>47</v>
      </c>
      <c r="D48" s="11">
        <v>5.99</v>
      </c>
      <c r="E48" s="12">
        <v>6.49</v>
      </c>
      <c r="F48" s="12" t="s">
        <v>19</v>
      </c>
      <c r="G48" s="12">
        <v>5.99</v>
      </c>
      <c r="H48" s="12">
        <v>5.99</v>
      </c>
      <c r="I48" s="12">
        <v>6.49</v>
      </c>
      <c r="J48" s="13">
        <v>4.89</v>
      </c>
      <c r="K48" s="14">
        <f t="shared" si="0"/>
        <v>4.89</v>
      </c>
      <c r="L48" s="14">
        <f t="shared" si="1"/>
        <v>6.49</v>
      </c>
      <c r="M48" s="15">
        <f t="shared" si="2"/>
        <v>0.32719836400818014</v>
      </c>
      <c r="N48" s="16">
        <f t="shared" si="3"/>
        <v>5.973333333333334</v>
      </c>
    </row>
    <row r="49" spans="1:14" ht="16.5">
      <c r="A49" s="9" t="s">
        <v>72</v>
      </c>
      <c r="B49" s="9" t="s">
        <v>23</v>
      </c>
      <c r="C49" s="17" t="s">
        <v>47</v>
      </c>
      <c r="D49" s="11">
        <v>5.99</v>
      </c>
      <c r="E49" s="12">
        <v>6.49</v>
      </c>
      <c r="F49" s="12">
        <v>5.98</v>
      </c>
      <c r="G49" s="12">
        <v>5.99</v>
      </c>
      <c r="H49" s="12">
        <v>5.99</v>
      </c>
      <c r="I49" s="12">
        <v>6.49</v>
      </c>
      <c r="J49" s="13">
        <v>4.89</v>
      </c>
      <c r="K49" s="14">
        <f t="shared" si="0"/>
        <v>4.89</v>
      </c>
      <c r="L49" s="14">
        <f t="shared" si="1"/>
        <v>6.49</v>
      </c>
      <c r="M49" s="15">
        <f t="shared" si="2"/>
        <v>0.32719836400818014</v>
      </c>
      <c r="N49" s="16">
        <f t="shared" si="3"/>
        <v>5.974285714285715</v>
      </c>
    </row>
    <row r="50" spans="1:14" ht="16.5">
      <c r="A50" s="9" t="s">
        <v>73</v>
      </c>
      <c r="B50" s="9" t="s">
        <v>23</v>
      </c>
      <c r="C50" s="17" t="s">
        <v>47</v>
      </c>
      <c r="D50" s="11">
        <v>5.99</v>
      </c>
      <c r="E50" s="12">
        <v>6.49</v>
      </c>
      <c r="F50" s="12" t="s">
        <v>19</v>
      </c>
      <c r="G50" s="12">
        <v>5.99</v>
      </c>
      <c r="H50" s="12" t="s">
        <v>19</v>
      </c>
      <c r="I50" s="12">
        <v>6.99</v>
      </c>
      <c r="J50" s="13">
        <v>4.89</v>
      </c>
      <c r="K50" s="14">
        <f t="shared" si="0"/>
        <v>4.89</v>
      </c>
      <c r="L50" s="14">
        <f t="shared" si="1"/>
        <v>6.99</v>
      </c>
      <c r="M50" s="15">
        <f t="shared" si="2"/>
        <v>0.4294478527607364</v>
      </c>
      <c r="N50" s="16">
        <f t="shared" si="3"/>
        <v>6.07</v>
      </c>
    </row>
    <row r="51" spans="1:14" ht="16.5">
      <c r="A51" s="22" t="s">
        <v>74</v>
      </c>
      <c r="B51" s="22" t="s">
        <v>23</v>
      </c>
      <c r="C51" s="10" t="s">
        <v>60</v>
      </c>
      <c r="D51" s="11" t="s">
        <v>19</v>
      </c>
      <c r="E51" s="12">
        <v>5.59</v>
      </c>
      <c r="F51" s="12">
        <v>4.29</v>
      </c>
      <c r="G51" s="12">
        <v>5.49</v>
      </c>
      <c r="H51" s="12">
        <v>5.39</v>
      </c>
      <c r="I51" s="12">
        <v>5.59</v>
      </c>
      <c r="J51" s="13">
        <v>5.69</v>
      </c>
      <c r="K51" s="14">
        <f t="shared" si="0"/>
        <v>4.29</v>
      </c>
      <c r="L51" s="14">
        <f t="shared" si="1"/>
        <v>5.69</v>
      </c>
      <c r="M51" s="15">
        <f t="shared" si="2"/>
        <v>0.3263403263403264</v>
      </c>
      <c r="N51" s="16">
        <f t="shared" si="3"/>
        <v>5.340000000000001</v>
      </c>
    </row>
    <row r="52" spans="1:14" ht="16.5">
      <c r="A52" s="9" t="s">
        <v>75</v>
      </c>
      <c r="B52" s="9" t="s">
        <v>23</v>
      </c>
      <c r="C52" s="17" t="s">
        <v>36</v>
      </c>
      <c r="D52" s="11">
        <v>7.99</v>
      </c>
      <c r="E52" s="12">
        <v>6.99</v>
      </c>
      <c r="F52" s="12">
        <v>6.98</v>
      </c>
      <c r="G52" s="12">
        <v>6.99</v>
      </c>
      <c r="H52" s="12" t="s">
        <v>19</v>
      </c>
      <c r="I52" s="12">
        <v>6.99</v>
      </c>
      <c r="J52" s="13">
        <v>6.99</v>
      </c>
      <c r="K52" s="14">
        <f t="shared" si="0"/>
        <v>6.98</v>
      </c>
      <c r="L52" s="14">
        <f t="shared" si="1"/>
        <v>7.99</v>
      </c>
      <c r="M52" s="15">
        <f t="shared" si="2"/>
        <v>0.14469914040114618</v>
      </c>
      <c r="N52" s="16">
        <f t="shared" si="3"/>
        <v>7.155000000000001</v>
      </c>
    </row>
    <row r="53" spans="1:14" ht="16.5">
      <c r="A53" s="22" t="s">
        <v>76</v>
      </c>
      <c r="B53" s="10" t="s">
        <v>77</v>
      </c>
      <c r="C53" s="10" t="s">
        <v>78</v>
      </c>
      <c r="D53" s="11" t="s">
        <v>19</v>
      </c>
      <c r="E53" s="12" t="s">
        <v>19</v>
      </c>
      <c r="F53" s="12" t="s">
        <v>19</v>
      </c>
      <c r="G53" s="12">
        <v>5.49</v>
      </c>
      <c r="H53" s="12">
        <v>4.59</v>
      </c>
      <c r="I53" s="12">
        <v>5.89</v>
      </c>
      <c r="J53" s="13">
        <v>4.99</v>
      </c>
      <c r="K53" s="14">
        <f t="shared" si="0"/>
        <v>4.59</v>
      </c>
      <c r="L53" s="14">
        <f t="shared" si="1"/>
        <v>5.89</v>
      </c>
      <c r="M53" s="15">
        <f t="shared" si="2"/>
        <v>0.2832244008714597</v>
      </c>
      <c r="N53" s="16">
        <f t="shared" si="3"/>
        <v>5.24</v>
      </c>
    </row>
    <row r="54" spans="1:14" ht="27.75">
      <c r="A54" s="22" t="s">
        <v>79</v>
      </c>
      <c r="B54" s="10" t="s">
        <v>77</v>
      </c>
      <c r="C54" s="10" t="s">
        <v>78</v>
      </c>
      <c r="D54" s="11" t="s">
        <v>19</v>
      </c>
      <c r="E54" s="12" t="s">
        <v>19</v>
      </c>
      <c r="F54" s="12" t="s">
        <v>19</v>
      </c>
      <c r="G54" s="12">
        <v>5.49</v>
      </c>
      <c r="H54" s="12" t="s">
        <v>19</v>
      </c>
      <c r="I54" s="12">
        <v>5.89</v>
      </c>
      <c r="J54" s="13">
        <v>4.99</v>
      </c>
      <c r="K54" s="14">
        <f t="shared" si="0"/>
        <v>4.99</v>
      </c>
      <c r="L54" s="14">
        <f t="shared" si="1"/>
        <v>5.89</v>
      </c>
      <c r="M54" s="15">
        <f t="shared" si="2"/>
        <v>0.18036072144288573</v>
      </c>
      <c r="N54" s="16">
        <f t="shared" si="3"/>
        <v>5.456666666666666</v>
      </c>
    </row>
    <row r="55" spans="1:14" ht="16.5">
      <c r="A55" s="22" t="s">
        <v>80</v>
      </c>
      <c r="B55" s="10" t="s">
        <v>77</v>
      </c>
      <c r="C55" s="10" t="s">
        <v>78</v>
      </c>
      <c r="D55" s="11" t="s">
        <v>19</v>
      </c>
      <c r="E55" s="12" t="s">
        <v>19</v>
      </c>
      <c r="F55" s="12" t="s">
        <v>19</v>
      </c>
      <c r="G55" s="12">
        <v>5.49</v>
      </c>
      <c r="H55" s="12">
        <v>4.59</v>
      </c>
      <c r="I55" s="12">
        <v>5.89</v>
      </c>
      <c r="J55" s="13">
        <v>4.99</v>
      </c>
      <c r="K55" s="14">
        <f t="shared" si="0"/>
        <v>4.59</v>
      </c>
      <c r="L55" s="14">
        <f t="shared" si="1"/>
        <v>5.89</v>
      </c>
      <c r="M55" s="15">
        <f t="shared" si="2"/>
        <v>0.2832244008714597</v>
      </c>
      <c r="N55" s="16">
        <f t="shared" si="3"/>
        <v>5.24</v>
      </c>
    </row>
    <row r="56" spans="1:14" ht="16.5">
      <c r="A56" s="22" t="s">
        <v>81</v>
      </c>
      <c r="B56" s="10" t="s">
        <v>77</v>
      </c>
      <c r="C56" s="10" t="s">
        <v>78</v>
      </c>
      <c r="D56" s="11" t="s">
        <v>19</v>
      </c>
      <c r="E56" s="12" t="s">
        <v>19</v>
      </c>
      <c r="F56" s="12" t="s">
        <v>19</v>
      </c>
      <c r="G56" s="12">
        <v>5.49</v>
      </c>
      <c r="H56" s="12">
        <v>4.59</v>
      </c>
      <c r="I56" s="12">
        <v>5.89</v>
      </c>
      <c r="J56" s="13">
        <v>4.99</v>
      </c>
      <c r="K56" s="14">
        <f t="shared" si="0"/>
        <v>4.59</v>
      </c>
      <c r="L56" s="14">
        <f t="shared" si="1"/>
        <v>5.89</v>
      </c>
      <c r="M56" s="15">
        <f t="shared" si="2"/>
        <v>0.2832244008714597</v>
      </c>
      <c r="N56" s="16">
        <f t="shared" si="3"/>
        <v>5.24</v>
      </c>
    </row>
    <row r="57" spans="1:14" ht="16.5">
      <c r="A57" s="22" t="s">
        <v>82</v>
      </c>
      <c r="B57" s="10" t="s">
        <v>77</v>
      </c>
      <c r="C57" s="10" t="s">
        <v>78</v>
      </c>
      <c r="D57" s="11" t="s">
        <v>19</v>
      </c>
      <c r="E57" s="12" t="s">
        <v>19</v>
      </c>
      <c r="F57" s="12" t="s">
        <v>19</v>
      </c>
      <c r="G57" s="12">
        <v>5.49</v>
      </c>
      <c r="H57" s="12">
        <v>4.59</v>
      </c>
      <c r="I57" s="12">
        <v>5.89</v>
      </c>
      <c r="J57" s="13">
        <v>4.99</v>
      </c>
      <c r="K57" s="14">
        <f t="shared" si="0"/>
        <v>4.59</v>
      </c>
      <c r="L57" s="14">
        <f t="shared" si="1"/>
        <v>5.89</v>
      </c>
      <c r="M57" s="15">
        <f t="shared" si="2"/>
        <v>0.2832244008714597</v>
      </c>
      <c r="N57" s="16">
        <f t="shared" si="3"/>
        <v>5.24</v>
      </c>
    </row>
    <row r="58" spans="1:14" ht="27.75">
      <c r="A58" s="22" t="s">
        <v>83</v>
      </c>
      <c r="B58" s="10" t="s">
        <v>77</v>
      </c>
      <c r="C58" s="10" t="s">
        <v>78</v>
      </c>
      <c r="D58" s="11" t="s">
        <v>19</v>
      </c>
      <c r="E58" s="12" t="s">
        <v>19</v>
      </c>
      <c r="F58" s="12" t="s">
        <v>19</v>
      </c>
      <c r="G58" s="12">
        <v>5.49</v>
      </c>
      <c r="H58" s="12">
        <v>4.59</v>
      </c>
      <c r="I58" s="12">
        <v>5.89</v>
      </c>
      <c r="J58" s="13" t="s">
        <v>19</v>
      </c>
      <c r="K58" s="14">
        <f t="shared" si="0"/>
        <v>4.59</v>
      </c>
      <c r="L58" s="14">
        <f t="shared" si="1"/>
        <v>5.89</v>
      </c>
      <c r="M58" s="15">
        <f t="shared" si="2"/>
        <v>0.2832244008714597</v>
      </c>
      <c r="N58" s="16">
        <f t="shared" si="3"/>
        <v>5.323333333333333</v>
      </c>
    </row>
    <row r="59" spans="1:14" ht="16.5" customHeight="1">
      <c r="A59" s="8" t="s">
        <v>84</v>
      </c>
      <c r="B59" s="8"/>
      <c r="C59" s="8"/>
      <c r="D59" s="8"/>
      <c r="E59" s="8"/>
      <c r="F59" s="8"/>
      <c r="G59" s="8"/>
      <c r="H59" s="8"/>
      <c r="I59" s="8"/>
      <c r="J59" s="8"/>
      <c r="K59" s="8">
        <f t="shared" si="0"/>
        <v>0</v>
      </c>
      <c r="L59" s="8">
        <f t="shared" si="1"/>
        <v>0</v>
      </c>
      <c r="M59" s="8" t="e">
        <f t="shared" si="2"/>
        <v>#DIV/0!</v>
      </c>
      <c r="N59" s="8"/>
    </row>
    <row r="60" spans="1:14" ht="27.75">
      <c r="A60" s="9" t="s">
        <v>85</v>
      </c>
      <c r="B60" s="9" t="s">
        <v>86</v>
      </c>
      <c r="C60" s="17" t="s">
        <v>36</v>
      </c>
      <c r="D60" s="11">
        <v>11.9</v>
      </c>
      <c r="E60" s="12">
        <v>12.99</v>
      </c>
      <c r="F60" s="12">
        <v>13.98</v>
      </c>
      <c r="G60" s="12">
        <v>14.99</v>
      </c>
      <c r="H60" s="12">
        <v>10.79</v>
      </c>
      <c r="I60" s="12">
        <v>11.99</v>
      </c>
      <c r="J60" s="13">
        <v>11.49</v>
      </c>
      <c r="K60" s="14">
        <f t="shared" si="0"/>
        <v>10.79</v>
      </c>
      <c r="L60" s="14">
        <f t="shared" si="1"/>
        <v>14.99</v>
      </c>
      <c r="M60" s="15">
        <f t="shared" si="2"/>
        <v>0.38924930491195564</v>
      </c>
      <c r="N60" s="16">
        <f aca="true" t="shared" si="4" ref="N60:N69">AVERAGE(D60:J60)</f>
        <v>12.59</v>
      </c>
    </row>
    <row r="61" spans="1:14" ht="27.75">
      <c r="A61" s="9" t="s">
        <v>87</v>
      </c>
      <c r="B61" s="9" t="s">
        <v>88</v>
      </c>
      <c r="C61" s="17" t="s">
        <v>24</v>
      </c>
      <c r="D61" s="11">
        <v>11.9</v>
      </c>
      <c r="E61" s="12">
        <v>13.99</v>
      </c>
      <c r="F61" s="12">
        <v>12.98</v>
      </c>
      <c r="G61" s="12">
        <v>10.99</v>
      </c>
      <c r="H61" s="12">
        <v>10.79</v>
      </c>
      <c r="I61" s="12">
        <v>13.99</v>
      </c>
      <c r="J61" s="13">
        <v>10.98</v>
      </c>
      <c r="K61" s="14">
        <f t="shared" si="0"/>
        <v>10.79</v>
      </c>
      <c r="L61" s="14">
        <f t="shared" si="1"/>
        <v>13.99</v>
      </c>
      <c r="M61" s="15">
        <f t="shared" si="2"/>
        <v>0.29657089898053757</v>
      </c>
      <c r="N61" s="16">
        <f t="shared" si="4"/>
        <v>12.231428571428571</v>
      </c>
    </row>
    <row r="62" spans="1:14" ht="16.5">
      <c r="A62" s="9" t="s">
        <v>89</v>
      </c>
      <c r="B62" s="9" t="s">
        <v>65</v>
      </c>
      <c r="C62" s="17" t="s">
        <v>90</v>
      </c>
      <c r="D62" s="11">
        <v>37.9</v>
      </c>
      <c r="E62" s="12">
        <v>36.99</v>
      </c>
      <c r="F62" s="12">
        <v>35.98</v>
      </c>
      <c r="G62" s="12">
        <v>38.49</v>
      </c>
      <c r="H62" s="12">
        <v>36.99</v>
      </c>
      <c r="I62" s="12">
        <v>36.49</v>
      </c>
      <c r="J62" s="13">
        <v>32.99</v>
      </c>
      <c r="K62" s="14">
        <f t="shared" si="0"/>
        <v>32.99</v>
      </c>
      <c r="L62" s="14">
        <f t="shared" si="1"/>
        <v>38.49</v>
      </c>
      <c r="M62" s="15">
        <f t="shared" si="2"/>
        <v>0.16671718702637173</v>
      </c>
      <c r="N62" s="16">
        <f t="shared" si="4"/>
        <v>36.547142857142866</v>
      </c>
    </row>
    <row r="63" spans="1:14" ht="16.5">
      <c r="A63" s="9" t="s">
        <v>91</v>
      </c>
      <c r="B63" s="9" t="s">
        <v>92</v>
      </c>
      <c r="C63" s="17" t="s">
        <v>90</v>
      </c>
      <c r="D63" s="11">
        <v>19.9</v>
      </c>
      <c r="E63" s="12">
        <v>21.99</v>
      </c>
      <c r="F63" s="12">
        <v>17.99</v>
      </c>
      <c r="G63" s="12">
        <v>17.99</v>
      </c>
      <c r="H63" s="12">
        <v>17.99</v>
      </c>
      <c r="I63" s="12">
        <v>21.99</v>
      </c>
      <c r="J63" s="13">
        <v>15.9</v>
      </c>
      <c r="K63" s="14">
        <f t="shared" si="0"/>
        <v>15.9</v>
      </c>
      <c r="L63" s="14">
        <f t="shared" si="1"/>
        <v>21.99</v>
      </c>
      <c r="M63" s="15">
        <f t="shared" si="2"/>
        <v>0.3830188679245281</v>
      </c>
      <c r="N63" s="16">
        <f t="shared" si="4"/>
        <v>19.107142857142858</v>
      </c>
    </row>
    <row r="64" spans="1:14" ht="16.5">
      <c r="A64" s="9" t="s">
        <v>93</v>
      </c>
      <c r="B64" s="9" t="s">
        <v>94</v>
      </c>
      <c r="C64" s="17" t="s">
        <v>90</v>
      </c>
      <c r="D64" s="11">
        <v>17.9</v>
      </c>
      <c r="E64" s="12">
        <v>16.99</v>
      </c>
      <c r="F64" s="12">
        <v>16.98</v>
      </c>
      <c r="G64" s="12" t="s">
        <v>19</v>
      </c>
      <c r="H64" s="12" t="s">
        <v>19</v>
      </c>
      <c r="I64" s="12">
        <v>16.99</v>
      </c>
      <c r="J64" s="13">
        <v>16.79</v>
      </c>
      <c r="K64" s="14">
        <f t="shared" si="0"/>
        <v>16.79</v>
      </c>
      <c r="L64" s="14">
        <f t="shared" si="1"/>
        <v>17.9</v>
      </c>
      <c r="M64" s="15">
        <f t="shared" si="2"/>
        <v>0.06611078022632522</v>
      </c>
      <c r="N64" s="16">
        <f t="shared" si="4"/>
        <v>17.130000000000003</v>
      </c>
    </row>
    <row r="65" spans="1:14" ht="27.75">
      <c r="A65" s="9" t="s">
        <v>95</v>
      </c>
      <c r="B65" s="9" t="s">
        <v>96</v>
      </c>
      <c r="C65" s="17" t="s">
        <v>24</v>
      </c>
      <c r="D65" s="18">
        <v>15.42</v>
      </c>
      <c r="E65" s="12">
        <v>14.9</v>
      </c>
      <c r="F65" s="12">
        <v>16.98</v>
      </c>
      <c r="G65" s="12" t="s">
        <v>19</v>
      </c>
      <c r="H65" s="12">
        <v>11.79</v>
      </c>
      <c r="I65" s="12">
        <v>16.29</v>
      </c>
      <c r="J65" s="13">
        <v>11.98</v>
      </c>
      <c r="K65" s="14">
        <f t="shared" si="0"/>
        <v>11.79</v>
      </c>
      <c r="L65" s="14">
        <f t="shared" si="1"/>
        <v>16.98</v>
      </c>
      <c r="M65" s="15">
        <f t="shared" si="2"/>
        <v>0.440203562340967</v>
      </c>
      <c r="N65" s="16">
        <f t="shared" si="4"/>
        <v>14.56</v>
      </c>
    </row>
    <row r="66" spans="1:14" ht="16.5">
      <c r="A66" s="9" t="s">
        <v>97</v>
      </c>
      <c r="B66" s="9" t="s">
        <v>98</v>
      </c>
      <c r="C66" s="17" t="s">
        <v>24</v>
      </c>
      <c r="D66" s="11">
        <v>6.76</v>
      </c>
      <c r="E66" s="12">
        <v>7.69</v>
      </c>
      <c r="F66" s="12">
        <v>7.49</v>
      </c>
      <c r="G66" s="12">
        <v>7.49</v>
      </c>
      <c r="H66" s="12">
        <v>6.19</v>
      </c>
      <c r="I66" s="12">
        <v>7.69</v>
      </c>
      <c r="J66" s="13" t="s">
        <v>19</v>
      </c>
      <c r="K66" s="14">
        <f t="shared" si="0"/>
        <v>6.19</v>
      </c>
      <c r="L66" s="14">
        <f t="shared" si="1"/>
        <v>7.69</v>
      </c>
      <c r="M66" s="15">
        <f t="shared" si="2"/>
        <v>0.2423263327948304</v>
      </c>
      <c r="N66" s="16">
        <f t="shared" si="4"/>
        <v>7.218333333333334</v>
      </c>
    </row>
    <row r="67" spans="1:14" ht="16.5">
      <c r="A67" s="9" t="s">
        <v>99</v>
      </c>
      <c r="B67" s="9" t="s">
        <v>98</v>
      </c>
      <c r="C67" s="17" t="s">
        <v>24</v>
      </c>
      <c r="D67" s="11">
        <v>6.79</v>
      </c>
      <c r="E67" s="12">
        <v>7.69</v>
      </c>
      <c r="F67" s="12">
        <v>7.49</v>
      </c>
      <c r="G67" s="12">
        <v>7.49</v>
      </c>
      <c r="H67" s="12">
        <v>6.19</v>
      </c>
      <c r="I67" s="12">
        <v>7.69</v>
      </c>
      <c r="J67" s="13">
        <v>6.49</v>
      </c>
      <c r="K67" s="14">
        <f t="shared" si="0"/>
        <v>6.19</v>
      </c>
      <c r="L67" s="14">
        <f t="shared" si="1"/>
        <v>7.69</v>
      </c>
      <c r="M67" s="15">
        <f t="shared" si="2"/>
        <v>0.2423263327948304</v>
      </c>
      <c r="N67" s="16">
        <f t="shared" si="4"/>
        <v>7.118571428571429</v>
      </c>
    </row>
    <row r="68" spans="1:14" ht="27.75">
      <c r="A68" s="9" t="s">
        <v>100</v>
      </c>
      <c r="B68" s="9" t="s">
        <v>101</v>
      </c>
      <c r="C68" s="17" t="s">
        <v>90</v>
      </c>
      <c r="D68" s="11">
        <v>24.6</v>
      </c>
      <c r="E68" s="12">
        <v>24.99</v>
      </c>
      <c r="F68" s="12" t="s">
        <v>19</v>
      </c>
      <c r="G68" s="12">
        <v>26.99</v>
      </c>
      <c r="H68" s="12" t="s">
        <v>19</v>
      </c>
      <c r="I68" s="12">
        <v>24.9</v>
      </c>
      <c r="J68" s="13">
        <v>24.99</v>
      </c>
      <c r="K68" s="14">
        <f t="shared" si="0"/>
        <v>24.6</v>
      </c>
      <c r="L68" s="14">
        <f t="shared" si="1"/>
        <v>26.99</v>
      </c>
      <c r="M68" s="15">
        <f t="shared" si="2"/>
        <v>0.09715447154471524</v>
      </c>
      <c r="N68" s="16">
        <f t="shared" si="4"/>
        <v>25.294</v>
      </c>
    </row>
    <row r="69" spans="1:14" ht="27.75">
      <c r="A69" s="9" t="s">
        <v>102</v>
      </c>
      <c r="B69" s="9" t="s">
        <v>103</v>
      </c>
      <c r="C69" s="17" t="s">
        <v>24</v>
      </c>
      <c r="D69" s="11">
        <v>16.5</v>
      </c>
      <c r="E69" s="12">
        <v>15.69</v>
      </c>
      <c r="F69" s="12">
        <v>13.98</v>
      </c>
      <c r="G69" s="12">
        <v>15.99</v>
      </c>
      <c r="H69" s="12">
        <v>11.89</v>
      </c>
      <c r="I69" s="12" t="s">
        <v>19</v>
      </c>
      <c r="J69" s="13">
        <v>12.99</v>
      </c>
      <c r="K69" s="14">
        <f t="shared" si="0"/>
        <v>11.89</v>
      </c>
      <c r="L69" s="14">
        <f t="shared" si="1"/>
        <v>16.5</v>
      </c>
      <c r="M69" s="15">
        <f t="shared" si="2"/>
        <v>0.3877207737594617</v>
      </c>
      <c r="N69" s="16">
        <f t="shared" si="4"/>
        <v>14.506666666666668</v>
      </c>
    </row>
    <row r="70" spans="1:14" ht="14.25">
      <c r="A70" s="23" t="s">
        <v>104</v>
      </c>
      <c r="B70" s="23"/>
      <c r="C70" s="23"/>
      <c r="D70" s="23"/>
      <c r="E70" s="23"/>
      <c r="F70" s="23"/>
      <c r="G70" s="23"/>
      <c r="H70" s="23"/>
      <c r="I70" s="23"/>
      <c r="J70" s="23"/>
      <c r="K70" s="23">
        <f t="shared" si="0"/>
        <v>0</v>
      </c>
      <c r="L70" s="23">
        <f t="shared" si="1"/>
        <v>0</v>
      </c>
      <c r="M70" s="23" t="e">
        <f t="shared" si="2"/>
        <v>#DIV/0!</v>
      </c>
      <c r="N70" s="23"/>
    </row>
    <row r="71" spans="1:14" ht="16.5">
      <c r="A71" s="9" t="s">
        <v>105</v>
      </c>
      <c r="B71" s="9" t="s">
        <v>106</v>
      </c>
      <c r="C71" s="17" t="s">
        <v>107</v>
      </c>
      <c r="D71" s="11">
        <v>17.9</v>
      </c>
      <c r="E71" s="12">
        <v>18.99</v>
      </c>
      <c r="F71" s="12">
        <v>18.98</v>
      </c>
      <c r="G71" s="12" t="s">
        <v>19</v>
      </c>
      <c r="H71" s="19" t="s">
        <v>19</v>
      </c>
      <c r="I71" s="12">
        <v>18.99</v>
      </c>
      <c r="J71" s="13">
        <v>18.89</v>
      </c>
      <c r="K71" s="14">
        <f t="shared" si="0"/>
        <v>17.9</v>
      </c>
      <c r="L71" s="14">
        <f t="shared" si="1"/>
        <v>18.99</v>
      </c>
      <c r="M71" s="15">
        <f t="shared" si="2"/>
        <v>0.060893854748603315</v>
      </c>
      <c r="N71" s="16">
        <f aca="true" t="shared" si="5" ref="N71:N82">AVERAGE(D71:J71)</f>
        <v>18.75</v>
      </c>
    </row>
    <row r="72" spans="1:14" ht="27.75">
      <c r="A72" s="9" t="s">
        <v>108</v>
      </c>
      <c r="B72" s="9" t="s">
        <v>106</v>
      </c>
      <c r="C72" s="17" t="s">
        <v>107</v>
      </c>
      <c r="D72" s="11">
        <v>18.9</v>
      </c>
      <c r="E72" s="12">
        <v>18.99</v>
      </c>
      <c r="F72" s="12">
        <v>18.98</v>
      </c>
      <c r="G72" s="12" t="s">
        <v>19</v>
      </c>
      <c r="H72" s="12">
        <v>16.99</v>
      </c>
      <c r="I72" s="12">
        <v>18.99</v>
      </c>
      <c r="J72" s="13">
        <v>18.89</v>
      </c>
      <c r="K72" s="14">
        <f t="shared" si="0"/>
        <v>16.99</v>
      </c>
      <c r="L72" s="14">
        <f t="shared" si="1"/>
        <v>18.99</v>
      </c>
      <c r="M72" s="15">
        <f t="shared" si="2"/>
        <v>0.11771630370806352</v>
      </c>
      <c r="N72" s="16">
        <f t="shared" si="5"/>
        <v>18.62333333333333</v>
      </c>
    </row>
    <row r="73" spans="1:14" ht="27.75">
      <c r="A73" s="9" t="s">
        <v>108</v>
      </c>
      <c r="B73" s="9" t="s">
        <v>92</v>
      </c>
      <c r="C73" s="17" t="s">
        <v>109</v>
      </c>
      <c r="D73" s="11">
        <v>8.99</v>
      </c>
      <c r="E73" s="12" t="s">
        <v>19</v>
      </c>
      <c r="F73" s="12" t="s">
        <v>19</v>
      </c>
      <c r="G73" s="12" t="s">
        <v>19</v>
      </c>
      <c r="H73" s="12" t="s">
        <v>19</v>
      </c>
      <c r="I73" s="12">
        <v>9.99</v>
      </c>
      <c r="J73" s="13">
        <v>9.89</v>
      </c>
      <c r="K73" s="14">
        <f t="shared" si="0"/>
        <v>8.99</v>
      </c>
      <c r="L73" s="14">
        <f t="shared" si="1"/>
        <v>9.99</v>
      </c>
      <c r="M73" s="15">
        <f t="shared" si="2"/>
        <v>0.11123470522803114</v>
      </c>
      <c r="N73" s="16">
        <f t="shared" si="5"/>
        <v>9.623333333333335</v>
      </c>
    </row>
    <row r="74" spans="1:14" ht="27.75">
      <c r="A74" s="9" t="s">
        <v>108</v>
      </c>
      <c r="B74" s="9" t="s">
        <v>110</v>
      </c>
      <c r="C74" s="17" t="s">
        <v>109</v>
      </c>
      <c r="D74" s="11">
        <v>22.9</v>
      </c>
      <c r="E74" s="12">
        <v>23.99</v>
      </c>
      <c r="F74" s="12">
        <v>23.98</v>
      </c>
      <c r="G74" s="12" t="s">
        <v>19</v>
      </c>
      <c r="H74" s="12" t="s">
        <v>19</v>
      </c>
      <c r="I74" s="12">
        <v>23.99</v>
      </c>
      <c r="J74" s="13">
        <v>23.89</v>
      </c>
      <c r="K74" s="14">
        <f t="shared" si="0"/>
        <v>22.9</v>
      </c>
      <c r="L74" s="14">
        <f t="shared" si="1"/>
        <v>23.99</v>
      </c>
      <c r="M74" s="15">
        <f t="shared" si="2"/>
        <v>0.04759825327510914</v>
      </c>
      <c r="N74" s="16">
        <f t="shared" si="5"/>
        <v>23.75</v>
      </c>
    </row>
    <row r="75" spans="1:14" ht="27.75">
      <c r="A75" s="9" t="s">
        <v>111</v>
      </c>
      <c r="B75" s="9" t="s">
        <v>92</v>
      </c>
      <c r="C75" s="17" t="s">
        <v>109</v>
      </c>
      <c r="D75" s="11">
        <v>12.9</v>
      </c>
      <c r="E75" s="12" t="s">
        <v>19</v>
      </c>
      <c r="F75" s="12" t="s">
        <v>19</v>
      </c>
      <c r="G75" s="12" t="s">
        <v>19</v>
      </c>
      <c r="H75" s="12" t="s">
        <v>19</v>
      </c>
      <c r="I75" s="19">
        <v>12.99</v>
      </c>
      <c r="J75" s="13">
        <v>12.99</v>
      </c>
      <c r="K75" s="14">
        <f t="shared" si="0"/>
        <v>12.9</v>
      </c>
      <c r="L75" s="14">
        <f t="shared" si="1"/>
        <v>12.99</v>
      </c>
      <c r="M75" s="15">
        <f t="shared" si="2"/>
        <v>0.006976744186046435</v>
      </c>
      <c r="N75" s="16">
        <f t="shared" si="5"/>
        <v>12.96</v>
      </c>
    </row>
    <row r="76" spans="1:14" ht="27.75">
      <c r="A76" s="9" t="s">
        <v>112</v>
      </c>
      <c r="B76" s="9" t="s">
        <v>113</v>
      </c>
      <c r="C76" s="17" t="s">
        <v>107</v>
      </c>
      <c r="D76" s="11" t="s">
        <v>19</v>
      </c>
      <c r="E76" s="12">
        <v>22.49</v>
      </c>
      <c r="F76" s="12">
        <v>22.98</v>
      </c>
      <c r="G76" s="12" t="s">
        <v>19</v>
      </c>
      <c r="H76" s="19" t="s">
        <v>19</v>
      </c>
      <c r="I76" s="12">
        <v>22.99</v>
      </c>
      <c r="J76" s="13">
        <v>22.99</v>
      </c>
      <c r="K76" s="14">
        <f t="shared" si="0"/>
        <v>22.49</v>
      </c>
      <c r="L76" s="14">
        <f t="shared" si="1"/>
        <v>22.99</v>
      </c>
      <c r="M76" s="15">
        <f t="shared" si="2"/>
        <v>0.02223210315695856</v>
      </c>
      <c r="N76" s="16">
        <f t="shared" si="5"/>
        <v>22.862499999999997</v>
      </c>
    </row>
    <row r="77" spans="1:14" ht="16.5">
      <c r="A77" s="9" t="s">
        <v>114</v>
      </c>
      <c r="B77" s="9" t="s">
        <v>113</v>
      </c>
      <c r="C77" s="17" t="s">
        <v>107</v>
      </c>
      <c r="D77" s="11" t="s">
        <v>19</v>
      </c>
      <c r="E77" s="12">
        <v>22.99</v>
      </c>
      <c r="F77" s="12">
        <v>22.98</v>
      </c>
      <c r="G77" s="12" t="s">
        <v>19</v>
      </c>
      <c r="H77" s="12" t="s">
        <v>19</v>
      </c>
      <c r="I77" s="12">
        <v>22.99</v>
      </c>
      <c r="J77" s="13">
        <v>22.99</v>
      </c>
      <c r="K77" s="14">
        <f t="shared" si="0"/>
        <v>22.98</v>
      </c>
      <c r="L77" s="14">
        <f t="shared" si="1"/>
        <v>22.99</v>
      </c>
      <c r="M77" s="15">
        <f t="shared" si="2"/>
        <v>0.00043516100957341486</v>
      </c>
      <c r="N77" s="16">
        <f t="shared" si="5"/>
        <v>22.987499999999997</v>
      </c>
    </row>
    <row r="78" spans="1:14" ht="27.75">
      <c r="A78" s="9" t="s">
        <v>115</v>
      </c>
      <c r="B78" s="9" t="s">
        <v>116</v>
      </c>
      <c r="C78" s="17" t="s">
        <v>109</v>
      </c>
      <c r="D78" s="11" t="s">
        <v>19</v>
      </c>
      <c r="E78" s="12">
        <v>29.99</v>
      </c>
      <c r="F78" s="12">
        <v>29.98</v>
      </c>
      <c r="G78" s="12" t="s">
        <v>19</v>
      </c>
      <c r="H78" s="12">
        <v>29.99</v>
      </c>
      <c r="I78" s="12" t="s">
        <v>19</v>
      </c>
      <c r="J78" s="13">
        <v>29.99</v>
      </c>
      <c r="K78" s="14">
        <f t="shared" si="0"/>
        <v>29.98</v>
      </c>
      <c r="L78" s="14">
        <f t="shared" si="1"/>
        <v>29.99</v>
      </c>
      <c r="M78" s="15">
        <f t="shared" si="2"/>
        <v>0.00033355570380244615</v>
      </c>
      <c r="N78" s="16">
        <f t="shared" si="5"/>
        <v>29.987499999999997</v>
      </c>
    </row>
    <row r="79" spans="1:14" ht="27.75">
      <c r="A79" s="9" t="s">
        <v>117</v>
      </c>
      <c r="B79" s="9" t="s">
        <v>92</v>
      </c>
      <c r="C79" s="17" t="s">
        <v>109</v>
      </c>
      <c r="D79" s="11">
        <v>8.99</v>
      </c>
      <c r="E79" s="12" t="s">
        <v>19</v>
      </c>
      <c r="F79" s="12" t="s">
        <v>19</v>
      </c>
      <c r="G79" s="12" t="s">
        <v>19</v>
      </c>
      <c r="H79" s="12" t="s">
        <v>19</v>
      </c>
      <c r="I79" s="12">
        <v>9.99</v>
      </c>
      <c r="J79" s="13">
        <v>9.89</v>
      </c>
      <c r="K79" s="14">
        <f t="shared" si="0"/>
        <v>8.99</v>
      </c>
      <c r="L79" s="14">
        <f t="shared" si="1"/>
        <v>9.99</v>
      </c>
      <c r="M79" s="15">
        <f t="shared" si="2"/>
        <v>0.11123470522803114</v>
      </c>
      <c r="N79" s="16">
        <f t="shared" si="5"/>
        <v>9.623333333333335</v>
      </c>
    </row>
    <row r="80" spans="1:14" ht="27.75">
      <c r="A80" s="9" t="s">
        <v>117</v>
      </c>
      <c r="B80" s="9" t="s">
        <v>110</v>
      </c>
      <c r="C80" s="17" t="s">
        <v>109</v>
      </c>
      <c r="D80" s="11">
        <v>22.9</v>
      </c>
      <c r="E80" s="12" t="s">
        <v>19</v>
      </c>
      <c r="F80" s="12">
        <v>23.98</v>
      </c>
      <c r="G80" s="12" t="s">
        <v>19</v>
      </c>
      <c r="H80" s="12">
        <v>21.59</v>
      </c>
      <c r="I80" s="12">
        <v>23.99</v>
      </c>
      <c r="J80" s="13">
        <v>23.89</v>
      </c>
      <c r="K80" s="14">
        <f t="shared" si="0"/>
        <v>21.59</v>
      </c>
      <c r="L80" s="14">
        <f t="shared" si="1"/>
        <v>23.99</v>
      </c>
      <c r="M80" s="15">
        <f t="shared" si="2"/>
        <v>0.111162575266327</v>
      </c>
      <c r="N80" s="16">
        <f t="shared" si="5"/>
        <v>23.27</v>
      </c>
    </row>
    <row r="81" spans="1:14" ht="27.75">
      <c r="A81" s="9" t="s">
        <v>118</v>
      </c>
      <c r="B81" s="9" t="s">
        <v>116</v>
      </c>
      <c r="C81" s="17" t="s">
        <v>109</v>
      </c>
      <c r="D81" s="11" t="s">
        <v>19</v>
      </c>
      <c r="E81" s="12">
        <v>29.99</v>
      </c>
      <c r="F81" s="12" t="s">
        <v>19</v>
      </c>
      <c r="G81" s="12" t="s">
        <v>19</v>
      </c>
      <c r="H81" s="12">
        <v>29.99</v>
      </c>
      <c r="I81" s="12">
        <v>29.99</v>
      </c>
      <c r="J81" s="13">
        <v>29.99</v>
      </c>
      <c r="K81" s="14">
        <f t="shared" si="0"/>
        <v>29.99</v>
      </c>
      <c r="L81" s="14">
        <f t="shared" si="1"/>
        <v>29.99</v>
      </c>
      <c r="M81" s="15">
        <f t="shared" si="2"/>
        <v>0</v>
      </c>
      <c r="N81" s="16">
        <f t="shared" si="5"/>
        <v>29.99</v>
      </c>
    </row>
    <row r="82" spans="1:14" ht="27.75">
      <c r="A82" s="9" t="s">
        <v>119</v>
      </c>
      <c r="B82" s="9" t="s">
        <v>116</v>
      </c>
      <c r="C82" s="17" t="s">
        <v>109</v>
      </c>
      <c r="D82" s="11" t="s">
        <v>19</v>
      </c>
      <c r="E82" s="12">
        <v>29.99</v>
      </c>
      <c r="F82" s="12" t="s">
        <v>19</v>
      </c>
      <c r="G82" s="12" t="s">
        <v>19</v>
      </c>
      <c r="H82" s="12">
        <v>29.99</v>
      </c>
      <c r="I82" s="12">
        <v>29.99</v>
      </c>
      <c r="J82" s="13">
        <v>29.99</v>
      </c>
      <c r="K82" s="14">
        <f t="shared" si="0"/>
        <v>29.99</v>
      </c>
      <c r="L82" s="14">
        <f t="shared" si="1"/>
        <v>29.99</v>
      </c>
      <c r="M82" s="15">
        <f t="shared" si="2"/>
        <v>0</v>
      </c>
      <c r="N82" s="16">
        <f t="shared" si="5"/>
        <v>29.99</v>
      </c>
    </row>
    <row r="83" spans="1:14" ht="16.5" customHeight="1">
      <c r="A83" s="8" t="s">
        <v>120</v>
      </c>
      <c r="B83" s="8"/>
      <c r="C83" s="8"/>
      <c r="D83" s="8"/>
      <c r="E83" s="8"/>
      <c r="F83" s="8"/>
      <c r="G83" s="8"/>
      <c r="H83" s="8"/>
      <c r="I83" s="8"/>
      <c r="J83" s="8"/>
      <c r="K83" s="8">
        <f t="shared" si="0"/>
        <v>0</v>
      </c>
      <c r="L83" s="8">
        <f t="shared" si="1"/>
        <v>0</v>
      </c>
      <c r="M83" s="8" t="e">
        <f t="shared" si="2"/>
        <v>#DIV/0!</v>
      </c>
      <c r="N83" s="8"/>
    </row>
    <row r="84" spans="1:14" ht="16.5">
      <c r="A84" s="9" t="s">
        <v>121</v>
      </c>
      <c r="B84" s="9" t="s">
        <v>122</v>
      </c>
      <c r="C84" s="17" t="s">
        <v>60</v>
      </c>
      <c r="D84" s="24" t="s">
        <v>19</v>
      </c>
      <c r="E84" s="12">
        <v>38.99</v>
      </c>
      <c r="F84" s="12" t="s">
        <v>19</v>
      </c>
      <c r="G84" s="12">
        <v>49.99</v>
      </c>
      <c r="H84" s="12">
        <v>38.99</v>
      </c>
      <c r="I84" s="12">
        <v>36.99</v>
      </c>
      <c r="J84" s="13">
        <v>37.99</v>
      </c>
      <c r="K84" s="14">
        <f t="shared" si="0"/>
        <v>36.99</v>
      </c>
      <c r="L84" s="14">
        <f t="shared" si="1"/>
        <v>49.99</v>
      </c>
      <c r="M84" s="15">
        <f t="shared" si="2"/>
        <v>0.3514463368477967</v>
      </c>
      <c r="N84" s="16">
        <f aca="true" t="shared" si="6" ref="N84:N137">AVERAGE(D84:J84)</f>
        <v>40.59</v>
      </c>
    </row>
    <row r="85" spans="1:14" ht="16.5">
      <c r="A85" s="9" t="s">
        <v>123</v>
      </c>
      <c r="B85" s="9" t="s">
        <v>122</v>
      </c>
      <c r="C85" s="17" t="s">
        <v>60</v>
      </c>
      <c r="D85" s="24" t="s">
        <v>19</v>
      </c>
      <c r="E85" s="12">
        <v>38.99</v>
      </c>
      <c r="F85" s="12">
        <v>36.98</v>
      </c>
      <c r="G85" s="12">
        <v>49.99</v>
      </c>
      <c r="H85" s="12">
        <v>38.99</v>
      </c>
      <c r="I85" s="12" t="s">
        <v>19</v>
      </c>
      <c r="J85" s="13">
        <v>37.99</v>
      </c>
      <c r="K85" s="14">
        <f t="shared" si="0"/>
        <v>36.98</v>
      </c>
      <c r="L85" s="14">
        <f t="shared" si="1"/>
        <v>49.99</v>
      </c>
      <c r="M85" s="15">
        <f t="shared" si="2"/>
        <v>0.3518117901568416</v>
      </c>
      <c r="N85" s="16">
        <f t="shared" si="6"/>
        <v>40.58800000000001</v>
      </c>
    </row>
    <row r="86" spans="1:14" ht="16.5">
      <c r="A86" s="9" t="s">
        <v>124</v>
      </c>
      <c r="B86" s="9" t="s">
        <v>92</v>
      </c>
      <c r="C86" s="17" t="s">
        <v>60</v>
      </c>
      <c r="D86" s="24" t="s">
        <v>19</v>
      </c>
      <c r="E86" s="12">
        <v>62.99</v>
      </c>
      <c r="F86" s="12">
        <v>59.98</v>
      </c>
      <c r="G86" s="12">
        <v>59.99</v>
      </c>
      <c r="H86" s="12">
        <v>64.27</v>
      </c>
      <c r="I86" s="12">
        <v>60.99</v>
      </c>
      <c r="J86" s="13">
        <v>60.99</v>
      </c>
      <c r="K86" s="14">
        <f t="shared" si="0"/>
        <v>59.98</v>
      </c>
      <c r="L86" s="14">
        <f t="shared" si="1"/>
        <v>64.27</v>
      </c>
      <c r="M86" s="15">
        <f t="shared" si="2"/>
        <v>0.07152384128042688</v>
      </c>
      <c r="N86" s="16">
        <f t="shared" si="6"/>
        <v>61.535000000000004</v>
      </c>
    </row>
    <row r="87" spans="1:14" ht="16.5">
      <c r="A87" s="9" t="s">
        <v>125</v>
      </c>
      <c r="B87" s="9" t="s">
        <v>65</v>
      </c>
      <c r="C87" s="17" t="s">
        <v>60</v>
      </c>
      <c r="D87" s="11" t="s">
        <v>19</v>
      </c>
      <c r="E87" s="19">
        <v>31.99</v>
      </c>
      <c r="F87" s="19">
        <v>29.98</v>
      </c>
      <c r="G87" s="19" t="s">
        <v>19</v>
      </c>
      <c r="H87" s="19">
        <v>30.98</v>
      </c>
      <c r="I87" s="12" t="s">
        <v>19</v>
      </c>
      <c r="J87" s="13" t="s">
        <v>19</v>
      </c>
      <c r="K87" s="14">
        <f t="shared" si="0"/>
        <v>29.98</v>
      </c>
      <c r="L87" s="14">
        <f t="shared" si="1"/>
        <v>31.99</v>
      </c>
      <c r="M87" s="15">
        <f t="shared" si="2"/>
        <v>0.06704469646430944</v>
      </c>
      <c r="N87" s="16">
        <f t="shared" si="6"/>
        <v>30.983333333333334</v>
      </c>
    </row>
    <row r="88" spans="1:14" ht="16.5">
      <c r="A88" s="9" t="s">
        <v>126</v>
      </c>
      <c r="B88" s="9" t="s">
        <v>65</v>
      </c>
      <c r="C88" s="17" t="s">
        <v>60</v>
      </c>
      <c r="D88" s="24" t="s">
        <v>19</v>
      </c>
      <c r="E88" s="12">
        <v>31.99</v>
      </c>
      <c r="F88" s="12">
        <v>29.98</v>
      </c>
      <c r="G88" s="12">
        <v>29.99</v>
      </c>
      <c r="H88" s="12">
        <v>30.98</v>
      </c>
      <c r="I88" s="12">
        <v>30.99</v>
      </c>
      <c r="J88" s="13" t="s">
        <v>19</v>
      </c>
      <c r="K88" s="14">
        <f t="shared" si="0"/>
        <v>29.98</v>
      </c>
      <c r="L88" s="14">
        <f t="shared" si="1"/>
        <v>31.99</v>
      </c>
      <c r="M88" s="15">
        <f t="shared" si="2"/>
        <v>0.06704469646430944</v>
      </c>
      <c r="N88" s="16">
        <f t="shared" si="6"/>
        <v>30.786</v>
      </c>
    </row>
    <row r="89" spans="1:14" ht="16.5">
      <c r="A89" s="9" t="s">
        <v>127</v>
      </c>
      <c r="B89" s="9" t="s">
        <v>65</v>
      </c>
      <c r="C89" s="17" t="s">
        <v>60</v>
      </c>
      <c r="D89" s="24" t="s">
        <v>19</v>
      </c>
      <c r="E89" s="12">
        <v>31.99</v>
      </c>
      <c r="F89" s="12" t="s">
        <v>19</v>
      </c>
      <c r="G89" s="12">
        <v>39.99</v>
      </c>
      <c r="H89" s="12">
        <v>30.98</v>
      </c>
      <c r="I89" s="12" t="s">
        <v>19</v>
      </c>
      <c r="J89" s="13" t="s">
        <v>19</v>
      </c>
      <c r="K89" s="14">
        <f t="shared" si="0"/>
        <v>30.98</v>
      </c>
      <c r="L89" s="14">
        <f t="shared" si="1"/>
        <v>39.99</v>
      </c>
      <c r="M89" s="15">
        <f t="shared" si="2"/>
        <v>0.2908327953518399</v>
      </c>
      <c r="N89" s="16">
        <f t="shared" si="6"/>
        <v>34.32</v>
      </c>
    </row>
    <row r="90" spans="1:14" ht="16.5">
      <c r="A90" s="9" t="s">
        <v>128</v>
      </c>
      <c r="B90" s="9" t="s">
        <v>129</v>
      </c>
      <c r="C90" s="17" t="s">
        <v>60</v>
      </c>
      <c r="D90" s="25" t="s">
        <v>19</v>
      </c>
      <c r="E90" s="19">
        <v>28.99</v>
      </c>
      <c r="F90" s="19">
        <v>24.99</v>
      </c>
      <c r="G90" s="19">
        <v>39.99</v>
      </c>
      <c r="H90" s="19">
        <v>26.39</v>
      </c>
      <c r="I90" s="19" t="s">
        <v>19</v>
      </c>
      <c r="J90" s="20" t="s">
        <v>19</v>
      </c>
      <c r="K90" s="14">
        <f t="shared" si="0"/>
        <v>24.99</v>
      </c>
      <c r="L90" s="14">
        <f t="shared" si="1"/>
        <v>39.99</v>
      </c>
      <c r="M90" s="15">
        <f t="shared" si="2"/>
        <v>0.6002400960384155</v>
      </c>
      <c r="N90" s="16">
        <f t="shared" si="6"/>
        <v>30.09</v>
      </c>
    </row>
    <row r="91" spans="1:14" ht="27.75">
      <c r="A91" s="9" t="s">
        <v>130</v>
      </c>
      <c r="B91" s="9" t="s">
        <v>131</v>
      </c>
      <c r="C91" s="17" t="s">
        <v>24</v>
      </c>
      <c r="D91" s="11">
        <v>39.9</v>
      </c>
      <c r="E91" s="12">
        <v>39.99</v>
      </c>
      <c r="F91" s="12">
        <v>39.98</v>
      </c>
      <c r="G91" s="12">
        <v>44.99</v>
      </c>
      <c r="H91" s="12">
        <v>39.99</v>
      </c>
      <c r="I91" s="12">
        <v>39.9</v>
      </c>
      <c r="J91" s="13">
        <v>39.99</v>
      </c>
      <c r="K91" s="14">
        <f t="shared" si="0"/>
        <v>39.9</v>
      </c>
      <c r="L91" s="14">
        <f t="shared" si="1"/>
        <v>44.99</v>
      </c>
      <c r="M91" s="15">
        <f t="shared" si="2"/>
        <v>0.12756892230576455</v>
      </c>
      <c r="N91" s="16">
        <f t="shared" si="6"/>
        <v>40.67714285714286</v>
      </c>
    </row>
    <row r="92" spans="1:14" ht="27.75">
      <c r="A92" s="9" t="s">
        <v>132</v>
      </c>
      <c r="B92" s="9" t="s">
        <v>133</v>
      </c>
      <c r="C92" s="17" t="s">
        <v>24</v>
      </c>
      <c r="D92" s="11">
        <v>73.9</v>
      </c>
      <c r="E92" s="12">
        <v>85.99</v>
      </c>
      <c r="F92" s="12">
        <v>85.98</v>
      </c>
      <c r="G92" s="12">
        <v>89.99</v>
      </c>
      <c r="H92" s="12">
        <v>85.98</v>
      </c>
      <c r="I92" s="12">
        <v>85.99</v>
      </c>
      <c r="J92" s="13">
        <v>85.91</v>
      </c>
      <c r="K92" s="14">
        <f t="shared" si="0"/>
        <v>73.9</v>
      </c>
      <c r="L92" s="14">
        <f t="shared" si="1"/>
        <v>89.99</v>
      </c>
      <c r="M92" s="15">
        <f t="shared" si="2"/>
        <v>0.21772665764546661</v>
      </c>
      <c r="N92" s="16">
        <f t="shared" si="6"/>
        <v>84.82000000000001</v>
      </c>
    </row>
    <row r="93" spans="1:14" ht="16.5">
      <c r="A93" s="26" t="s">
        <v>134</v>
      </c>
      <c r="B93" s="9" t="s">
        <v>92</v>
      </c>
      <c r="C93" s="17" t="s">
        <v>60</v>
      </c>
      <c r="D93" s="24" t="s">
        <v>19</v>
      </c>
      <c r="E93" s="12">
        <v>62.99</v>
      </c>
      <c r="F93" s="12">
        <v>59.98</v>
      </c>
      <c r="G93" s="12" t="s">
        <v>19</v>
      </c>
      <c r="H93" s="12">
        <v>64.27</v>
      </c>
      <c r="I93" s="12">
        <v>60.99</v>
      </c>
      <c r="J93" s="13">
        <v>60.99</v>
      </c>
      <c r="K93" s="14">
        <f t="shared" si="0"/>
        <v>59.98</v>
      </c>
      <c r="L93" s="14">
        <f t="shared" si="1"/>
        <v>64.27</v>
      </c>
      <c r="M93" s="15">
        <f t="shared" si="2"/>
        <v>0.07152384128042688</v>
      </c>
      <c r="N93" s="16">
        <f t="shared" si="6"/>
        <v>61.84400000000001</v>
      </c>
    </row>
    <row r="94" spans="1:14" ht="16.5">
      <c r="A94" s="9" t="s">
        <v>135</v>
      </c>
      <c r="B94" s="9" t="s">
        <v>136</v>
      </c>
      <c r="C94" s="17" t="s">
        <v>24</v>
      </c>
      <c r="D94" s="11">
        <v>42.9</v>
      </c>
      <c r="E94" s="12">
        <v>42.99</v>
      </c>
      <c r="F94" s="12">
        <v>42.98</v>
      </c>
      <c r="G94" s="12">
        <v>44.99</v>
      </c>
      <c r="H94" s="12">
        <v>41.9</v>
      </c>
      <c r="I94" s="12">
        <v>42.99</v>
      </c>
      <c r="J94" s="13">
        <v>42.99</v>
      </c>
      <c r="K94" s="14">
        <f t="shared" si="0"/>
        <v>41.9</v>
      </c>
      <c r="L94" s="14">
        <f t="shared" si="1"/>
        <v>44.99</v>
      </c>
      <c r="M94" s="15">
        <f t="shared" si="2"/>
        <v>0.07374701670644401</v>
      </c>
      <c r="N94" s="16">
        <f t="shared" si="6"/>
        <v>43.105714285714285</v>
      </c>
    </row>
    <row r="95" spans="1:14" ht="16.5">
      <c r="A95" s="9" t="s">
        <v>137</v>
      </c>
      <c r="B95" s="9" t="s">
        <v>138</v>
      </c>
      <c r="C95" s="17" t="s">
        <v>24</v>
      </c>
      <c r="D95" s="11">
        <v>58.9</v>
      </c>
      <c r="E95" s="12">
        <v>58.99</v>
      </c>
      <c r="F95" s="12">
        <v>58.99</v>
      </c>
      <c r="G95" s="12">
        <v>61.99</v>
      </c>
      <c r="H95" s="12">
        <v>58.89</v>
      </c>
      <c r="I95" s="12">
        <v>53.99</v>
      </c>
      <c r="J95" s="13">
        <v>58.99</v>
      </c>
      <c r="K95" s="14">
        <f t="shared" si="0"/>
        <v>53.99</v>
      </c>
      <c r="L95" s="14">
        <f t="shared" si="1"/>
        <v>61.99</v>
      </c>
      <c r="M95" s="15">
        <f t="shared" si="2"/>
        <v>0.14817558807186515</v>
      </c>
      <c r="N95" s="16">
        <f t="shared" si="6"/>
        <v>58.67714285714286</v>
      </c>
    </row>
    <row r="96" spans="1:14" ht="16.5">
      <c r="A96" s="9" t="s">
        <v>139</v>
      </c>
      <c r="B96" s="9" t="s">
        <v>140</v>
      </c>
      <c r="C96" s="17" t="s">
        <v>47</v>
      </c>
      <c r="D96" s="11">
        <v>48.9</v>
      </c>
      <c r="E96" s="12" t="s">
        <v>19</v>
      </c>
      <c r="F96" s="12">
        <v>46.99</v>
      </c>
      <c r="G96" s="12">
        <v>54.99</v>
      </c>
      <c r="H96" s="12">
        <v>42.9</v>
      </c>
      <c r="I96" s="12">
        <v>49.9</v>
      </c>
      <c r="J96" s="13">
        <v>48.9</v>
      </c>
      <c r="K96" s="14">
        <f t="shared" si="0"/>
        <v>42.9</v>
      </c>
      <c r="L96" s="14">
        <f t="shared" si="1"/>
        <v>54.99</v>
      </c>
      <c r="M96" s="15">
        <f t="shared" si="2"/>
        <v>0.28181818181818197</v>
      </c>
      <c r="N96" s="16">
        <f t="shared" si="6"/>
        <v>48.76333333333333</v>
      </c>
    </row>
    <row r="97" spans="1:14" ht="16.5">
      <c r="A97" s="9" t="s">
        <v>141</v>
      </c>
      <c r="B97" s="9" t="s">
        <v>142</v>
      </c>
      <c r="C97" s="17" t="s">
        <v>24</v>
      </c>
      <c r="D97" s="11">
        <v>53.9</v>
      </c>
      <c r="E97" s="12">
        <v>53.99</v>
      </c>
      <c r="F97" s="12">
        <v>53.98</v>
      </c>
      <c r="G97" s="12" t="s">
        <v>19</v>
      </c>
      <c r="H97" s="12">
        <v>53.89</v>
      </c>
      <c r="I97" s="12">
        <v>58.99</v>
      </c>
      <c r="J97" s="13">
        <v>53.98</v>
      </c>
      <c r="K97" s="14">
        <f t="shared" si="0"/>
        <v>53.89</v>
      </c>
      <c r="L97" s="14">
        <f t="shared" si="1"/>
        <v>58.99</v>
      </c>
      <c r="M97" s="15">
        <f t="shared" si="2"/>
        <v>0.09463722397476348</v>
      </c>
      <c r="N97" s="16">
        <f t="shared" si="6"/>
        <v>54.788333333333334</v>
      </c>
    </row>
    <row r="98" spans="1:14" ht="16.5">
      <c r="A98" s="9" t="s">
        <v>141</v>
      </c>
      <c r="B98" s="9" t="s">
        <v>143</v>
      </c>
      <c r="C98" s="17" t="s">
        <v>24</v>
      </c>
      <c r="D98" s="11">
        <v>42.9</v>
      </c>
      <c r="E98" s="12">
        <v>42.99</v>
      </c>
      <c r="F98" s="12">
        <v>42.98</v>
      </c>
      <c r="G98" s="12">
        <v>44.99</v>
      </c>
      <c r="H98" s="12">
        <v>41.9</v>
      </c>
      <c r="I98" s="12">
        <v>42.99</v>
      </c>
      <c r="J98" s="13">
        <v>42.99</v>
      </c>
      <c r="K98" s="14">
        <f t="shared" si="0"/>
        <v>41.9</v>
      </c>
      <c r="L98" s="14">
        <f t="shared" si="1"/>
        <v>44.99</v>
      </c>
      <c r="M98" s="15">
        <f t="shared" si="2"/>
        <v>0.07374701670644401</v>
      </c>
      <c r="N98" s="16">
        <f t="shared" si="6"/>
        <v>43.105714285714285</v>
      </c>
    </row>
    <row r="99" spans="1:14" ht="16.5">
      <c r="A99" s="9" t="s">
        <v>144</v>
      </c>
      <c r="B99" s="9" t="s">
        <v>145</v>
      </c>
      <c r="C99" s="17" t="s">
        <v>47</v>
      </c>
      <c r="D99" s="11">
        <v>59.9</v>
      </c>
      <c r="E99" s="12">
        <v>61.9</v>
      </c>
      <c r="F99" s="12">
        <v>53.99</v>
      </c>
      <c r="G99" s="12">
        <v>69.99</v>
      </c>
      <c r="H99" s="12">
        <v>56.89</v>
      </c>
      <c r="I99" s="12">
        <v>46.99</v>
      </c>
      <c r="J99" s="13" t="s">
        <v>19</v>
      </c>
      <c r="K99" s="14">
        <f t="shared" si="0"/>
        <v>46.99</v>
      </c>
      <c r="L99" s="14">
        <f t="shared" si="1"/>
        <v>69.99</v>
      </c>
      <c r="M99" s="15">
        <f t="shared" si="2"/>
        <v>0.4894658437965522</v>
      </c>
      <c r="N99" s="16">
        <f t="shared" si="6"/>
        <v>58.276666666666664</v>
      </c>
    </row>
    <row r="100" spans="1:14" ht="16.5">
      <c r="A100" s="9" t="s">
        <v>146</v>
      </c>
      <c r="B100" s="9" t="s">
        <v>145</v>
      </c>
      <c r="C100" s="17" t="s">
        <v>47</v>
      </c>
      <c r="D100" s="11">
        <v>59.9</v>
      </c>
      <c r="E100" s="12">
        <v>61.9</v>
      </c>
      <c r="F100" s="12">
        <v>53.99</v>
      </c>
      <c r="G100" s="12">
        <v>69.99</v>
      </c>
      <c r="H100" s="12">
        <v>56.89</v>
      </c>
      <c r="I100" s="12">
        <v>46.99</v>
      </c>
      <c r="J100" s="13">
        <v>60.89</v>
      </c>
      <c r="K100" s="14">
        <f t="shared" si="0"/>
        <v>46.99</v>
      </c>
      <c r="L100" s="14">
        <f t="shared" si="1"/>
        <v>69.99</v>
      </c>
      <c r="M100" s="15">
        <f t="shared" si="2"/>
        <v>0.4894658437965522</v>
      </c>
      <c r="N100" s="16">
        <f t="shared" si="6"/>
        <v>58.64999999999999</v>
      </c>
    </row>
    <row r="101" spans="1:14" ht="16.5">
      <c r="A101" s="9" t="s">
        <v>147</v>
      </c>
      <c r="B101" s="9" t="s">
        <v>148</v>
      </c>
      <c r="C101" s="17" t="s">
        <v>36</v>
      </c>
      <c r="D101" s="11">
        <v>59.9</v>
      </c>
      <c r="E101" s="12">
        <v>61.9</v>
      </c>
      <c r="F101" s="19">
        <v>53.99</v>
      </c>
      <c r="G101" s="19">
        <v>69.99</v>
      </c>
      <c r="H101" s="19">
        <v>52.9</v>
      </c>
      <c r="I101" s="19">
        <v>59.9</v>
      </c>
      <c r="J101" s="13">
        <v>60.89</v>
      </c>
      <c r="K101" s="14">
        <f t="shared" si="0"/>
        <v>52.9</v>
      </c>
      <c r="L101" s="14">
        <f t="shared" si="1"/>
        <v>69.99</v>
      </c>
      <c r="M101" s="15">
        <f t="shared" si="2"/>
        <v>0.323062381852552</v>
      </c>
      <c r="N101" s="16">
        <f t="shared" si="6"/>
        <v>59.92428571428571</v>
      </c>
    </row>
    <row r="102" spans="1:14" ht="16.5">
      <c r="A102" s="9" t="s">
        <v>147</v>
      </c>
      <c r="B102" s="9" t="s">
        <v>149</v>
      </c>
      <c r="C102" s="17" t="s">
        <v>36</v>
      </c>
      <c r="D102" s="11">
        <v>53.9</v>
      </c>
      <c r="E102" s="12">
        <v>53.9</v>
      </c>
      <c r="F102" s="19" t="s">
        <v>19</v>
      </c>
      <c r="G102" s="19" t="s">
        <v>19</v>
      </c>
      <c r="H102" s="19" t="s">
        <v>19</v>
      </c>
      <c r="I102" s="19">
        <v>42.99</v>
      </c>
      <c r="J102" s="13">
        <v>44.9</v>
      </c>
      <c r="K102" s="14">
        <f t="shared" si="0"/>
        <v>42.99</v>
      </c>
      <c r="L102" s="14">
        <f t="shared" si="1"/>
        <v>53.9</v>
      </c>
      <c r="M102" s="15">
        <f t="shared" si="2"/>
        <v>0.2537799488253081</v>
      </c>
      <c r="N102" s="16">
        <f t="shared" si="6"/>
        <v>48.9225</v>
      </c>
    </row>
    <row r="103" spans="1:14" ht="16.5">
      <c r="A103" s="9" t="s">
        <v>150</v>
      </c>
      <c r="B103" s="9" t="s">
        <v>122</v>
      </c>
      <c r="C103" s="17" t="s">
        <v>36</v>
      </c>
      <c r="D103" s="11">
        <v>48.9</v>
      </c>
      <c r="E103" s="12">
        <v>48.9</v>
      </c>
      <c r="F103" s="12">
        <v>42.99</v>
      </c>
      <c r="G103" s="12">
        <v>54.99</v>
      </c>
      <c r="H103" s="12">
        <v>45.29</v>
      </c>
      <c r="I103" s="12" t="s">
        <v>19</v>
      </c>
      <c r="J103" s="13">
        <v>48.9</v>
      </c>
      <c r="K103" s="14">
        <f t="shared" si="0"/>
        <v>42.99</v>
      </c>
      <c r="L103" s="14">
        <f t="shared" si="1"/>
        <v>54.99</v>
      </c>
      <c r="M103" s="15">
        <f t="shared" si="2"/>
        <v>0.2791346824842986</v>
      </c>
      <c r="N103" s="16">
        <f t="shared" si="6"/>
        <v>48.328333333333326</v>
      </c>
    </row>
    <row r="104" spans="1:14" ht="16.5">
      <c r="A104" s="9" t="s">
        <v>151</v>
      </c>
      <c r="B104" s="9" t="s">
        <v>152</v>
      </c>
      <c r="C104" s="17" t="s">
        <v>24</v>
      </c>
      <c r="D104" s="11">
        <v>53.9</v>
      </c>
      <c r="E104" s="12">
        <v>53.99</v>
      </c>
      <c r="F104" s="12">
        <v>53.98</v>
      </c>
      <c r="G104" s="12">
        <v>56.99</v>
      </c>
      <c r="H104" s="19">
        <v>53.89</v>
      </c>
      <c r="I104" s="12">
        <v>53.9</v>
      </c>
      <c r="J104" s="13">
        <v>53.99</v>
      </c>
      <c r="K104" s="14">
        <f t="shared" si="0"/>
        <v>53.89</v>
      </c>
      <c r="L104" s="14">
        <f t="shared" si="1"/>
        <v>56.99</v>
      </c>
      <c r="M104" s="15">
        <f t="shared" si="2"/>
        <v>0.057524587121914994</v>
      </c>
      <c r="N104" s="16">
        <f t="shared" si="6"/>
        <v>54.37714285714286</v>
      </c>
    </row>
    <row r="105" spans="1:14" ht="16.5">
      <c r="A105" s="9" t="s">
        <v>151</v>
      </c>
      <c r="B105" s="9" t="s">
        <v>153</v>
      </c>
      <c r="C105" s="17" t="s">
        <v>24</v>
      </c>
      <c r="D105" s="11">
        <v>39.9</v>
      </c>
      <c r="E105" s="12">
        <v>39.99</v>
      </c>
      <c r="F105" s="12">
        <v>39.98</v>
      </c>
      <c r="G105" s="12">
        <v>41.99</v>
      </c>
      <c r="H105" s="19">
        <v>39.99</v>
      </c>
      <c r="I105" s="12">
        <v>39.9</v>
      </c>
      <c r="J105" s="13">
        <v>39.99</v>
      </c>
      <c r="K105" s="14">
        <f t="shared" si="0"/>
        <v>39.9</v>
      </c>
      <c r="L105" s="14">
        <f t="shared" si="1"/>
        <v>41.99</v>
      </c>
      <c r="M105" s="15">
        <f t="shared" si="2"/>
        <v>0.05238095238095242</v>
      </c>
      <c r="N105" s="16">
        <f t="shared" si="6"/>
        <v>40.24857142857143</v>
      </c>
    </row>
    <row r="106" spans="1:14" ht="16.5">
      <c r="A106" s="9" t="s">
        <v>154</v>
      </c>
      <c r="B106" s="9" t="s">
        <v>155</v>
      </c>
      <c r="C106" s="17" t="s">
        <v>47</v>
      </c>
      <c r="D106" s="11">
        <v>48.9</v>
      </c>
      <c r="E106" s="12">
        <v>48.9</v>
      </c>
      <c r="F106" s="12">
        <v>42.99</v>
      </c>
      <c r="G106" s="12">
        <v>54.99</v>
      </c>
      <c r="H106" s="12">
        <v>42.98</v>
      </c>
      <c r="I106" s="12">
        <v>53.99</v>
      </c>
      <c r="J106" s="13">
        <v>48.9</v>
      </c>
      <c r="K106" s="14">
        <f t="shared" si="0"/>
        <v>42.98</v>
      </c>
      <c r="L106" s="14">
        <f t="shared" si="1"/>
        <v>54.99</v>
      </c>
      <c r="M106" s="15">
        <f t="shared" si="2"/>
        <v>0.2794322940902747</v>
      </c>
      <c r="N106" s="16">
        <f t="shared" si="6"/>
        <v>48.80714285714286</v>
      </c>
    </row>
    <row r="107" spans="1:14" ht="27.75">
      <c r="A107" s="9" t="s">
        <v>156</v>
      </c>
      <c r="B107" s="9" t="s">
        <v>92</v>
      </c>
      <c r="C107" s="17" t="s">
        <v>90</v>
      </c>
      <c r="D107" s="11">
        <v>56.9</v>
      </c>
      <c r="E107" s="12">
        <v>58.49</v>
      </c>
      <c r="F107" s="12">
        <v>57.98</v>
      </c>
      <c r="G107" s="12">
        <v>59.99</v>
      </c>
      <c r="H107" s="12">
        <v>58.49</v>
      </c>
      <c r="I107" s="12">
        <v>58.49</v>
      </c>
      <c r="J107" s="13">
        <v>58.9</v>
      </c>
      <c r="K107" s="14">
        <f t="shared" si="0"/>
        <v>56.9</v>
      </c>
      <c r="L107" s="14">
        <f t="shared" si="1"/>
        <v>59.99</v>
      </c>
      <c r="M107" s="15">
        <f t="shared" si="2"/>
        <v>0.054305799648506126</v>
      </c>
      <c r="N107" s="16">
        <f t="shared" si="6"/>
        <v>58.46285714285714</v>
      </c>
    </row>
    <row r="108" spans="1:14" ht="16.5">
      <c r="A108" s="9" t="s">
        <v>157</v>
      </c>
      <c r="B108" s="9" t="s">
        <v>65</v>
      </c>
      <c r="C108" s="17" t="s">
        <v>90</v>
      </c>
      <c r="D108" s="11">
        <v>75.9</v>
      </c>
      <c r="E108" s="12" t="s">
        <v>19</v>
      </c>
      <c r="F108" s="12">
        <v>74.98</v>
      </c>
      <c r="G108" s="12">
        <v>79.99</v>
      </c>
      <c r="H108" s="12" t="s">
        <v>19</v>
      </c>
      <c r="I108" s="12">
        <v>78.99</v>
      </c>
      <c r="J108" s="13">
        <v>78.9</v>
      </c>
      <c r="K108" s="14">
        <f t="shared" si="0"/>
        <v>74.98</v>
      </c>
      <c r="L108" s="14">
        <f t="shared" si="1"/>
        <v>79.99</v>
      </c>
      <c r="M108" s="15">
        <f t="shared" si="2"/>
        <v>0.06681781808482246</v>
      </c>
      <c r="N108" s="16">
        <f t="shared" si="6"/>
        <v>77.752</v>
      </c>
    </row>
    <row r="109" spans="1:14" ht="27.75">
      <c r="A109" s="9" t="s">
        <v>158</v>
      </c>
      <c r="B109" s="9" t="s">
        <v>92</v>
      </c>
      <c r="C109" s="17" t="s">
        <v>90</v>
      </c>
      <c r="D109" s="11">
        <v>56.9</v>
      </c>
      <c r="E109" s="12">
        <v>58.49</v>
      </c>
      <c r="F109" s="12">
        <v>57.98</v>
      </c>
      <c r="G109" s="12">
        <v>59.99</v>
      </c>
      <c r="H109" s="12">
        <v>58.49</v>
      </c>
      <c r="I109" s="12">
        <v>58.49</v>
      </c>
      <c r="J109" s="13">
        <v>58.9</v>
      </c>
      <c r="K109" s="14">
        <f t="shared" si="0"/>
        <v>56.9</v>
      </c>
      <c r="L109" s="14">
        <f t="shared" si="1"/>
        <v>59.99</v>
      </c>
      <c r="M109" s="15">
        <f t="shared" si="2"/>
        <v>0.054305799648506126</v>
      </c>
      <c r="N109" s="16">
        <f t="shared" si="6"/>
        <v>58.46285714285714</v>
      </c>
    </row>
    <row r="110" spans="1:14" ht="16.5">
      <c r="A110" s="9" t="s">
        <v>159</v>
      </c>
      <c r="B110" s="9" t="s">
        <v>160</v>
      </c>
      <c r="C110" s="17" t="s">
        <v>36</v>
      </c>
      <c r="D110" s="11">
        <v>53.9</v>
      </c>
      <c r="E110" s="12">
        <v>53.9</v>
      </c>
      <c r="F110" s="12">
        <v>46.99</v>
      </c>
      <c r="G110" s="12">
        <v>54.99</v>
      </c>
      <c r="H110" s="12">
        <v>49.49</v>
      </c>
      <c r="I110" s="12">
        <v>46.99</v>
      </c>
      <c r="J110" s="13">
        <v>52.49</v>
      </c>
      <c r="K110" s="14">
        <f t="shared" si="0"/>
        <v>46.99</v>
      </c>
      <c r="L110" s="14">
        <f t="shared" si="1"/>
        <v>54.99</v>
      </c>
      <c r="M110" s="15">
        <f t="shared" si="2"/>
        <v>0.170248989146627</v>
      </c>
      <c r="N110" s="16">
        <f t="shared" si="6"/>
        <v>51.25</v>
      </c>
    </row>
    <row r="111" spans="1:14" ht="16.5">
      <c r="A111" s="9" t="s">
        <v>161</v>
      </c>
      <c r="B111" s="9" t="s">
        <v>160</v>
      </c>
      <c r="C111" s="17" t="s">
        <v>36</v>
      </c>
      <c r="D111" s="11">
        <v>53.9</v>
      </c>
      <c r="E111" s="12">
        <v>53.9</v>
      </c>
      <c r="F111" s="12">
        <v>46.99</v>
      </c>
      <c r="G111" s="12">
        <v>54.99</v>
      </c>
      <c r="H111" s="12">
        <v>49.49</v>
      </c>
      <c r="I111" s="12">
        <v>42.99</v>
      </c>
      <c r="J111" s="13">
        <v>52.49</v>
      </c>
      <c r="K111" s="14">
        <f t="shared" si="0"/>
        <v>42.99</v>
      </c>
      <c r="L111" s="14">
        <f t="shared" si="1"/>
        <v>54.99</v>
      </c>
      <c r="M111" s="15">
        <f t="shared" si="2"/>
        <v>0.2791346824842986</v>
      </c>
      <c r="N111" s="16">
        <f t="shared" si="6"/>
        <v>50.67857142857143</v>
      </c>
    </row>
    <row r="112" spans="1:14" ht="16.5">
      <c r="A112" s="9" t="s">
        <v>162</v>
      </c>
      <c r="B112" s="9" t="s">
        <v>65</v>
      </c>
      <c r="C112" s="17" t="s">
        <v>90</v>
      </c>
      <c r="D112" s="11">
        <v>75.9</v>
      </c>
      <c r="E112" s="12" t="s">
        <v>19</v>
      </c>
      <c r="F112" s="12" t="s">
        <v>19</v>
      </c>
      <c r="G112" s="12" t="s">
        <v>19</v>
      </c>
      <c r="H112" s="12">
        <v>78.69</v>
      </c>
      <c r="I112" s="12">
        <v>78.99</v>
      </c>
      <c r="J112" s="13">
        <v>78.9</v>
      </c>
      <c r="K112" s="14">
        <f t="shared" si="0"/>
        <v>75.9</v>
      </c>
      <c r="L112" s="14">
        <f t="shared" si="1"/>
        <v>78.99</v>
      </c>
      <c r="M112" s="15">
        <f t="shared" si="2"/>
        <v>0.04071146245059265</v>
      </c>
      <c r="N112" s="16">
        <f t="shared" si="6"/>
        <v>78.12</v>
      </c>
    </row>
    <row r="113" spans="1:14" ht="27.75">
      <c r="A113" s="9" t="s">
        <v>163</v>
      </c>
      <c r="B113" s="9" t="s">
        <v>164</v>
      </c>
      <c r="C113" s="17" t="s">
        <v>36</v>
      </c>
      <c r="D113" s="11">
        <v>48.9</v>
      </c>
      <c r="E113" s="12">
        <v>48.9</v>
      </c>
      <c r="F113" s="12">
        <v>42.99</v>
      </c>
      <c r="G113" s="12">
        <v>54.99</v>
      </c>
      <c r="H113" s="12">
        <v>45.29</v>
      </c>
      <c r="I113" s="12">
        <v>46.99</v>
      </c>
      <c r="J113" s="13">
        <v>48.9</v>
      </c>
      <c r="K113" s="14">
        <f t="shared" si="0"/>
        <v>42.99</v>
      </c>
      <c r="L113" s="14">
        <f t="shared" si="1"/>
        <v>54.99</v>
      </c>
      <c r="M113" s="15">
        <f t="shared" si="2"/>
        <v>0.2791346824842986</v>
      </c>
      <c r="N113" s="16">
        <f t="shared" si="6"/>
        <v>48.137142857142855</v>
      </c>
    </row>
    <row r="114" spans="1:14" ht="27.75">
      <c r="A114" s="9" t="s">
        <v>165</v>
      </c>
      <c r="B114" s="9" t="s">
        <v>166</v>
      </c>
      <c r="C114" s="17" t="s">
        <v>36</v>
      </c>
      <c r="D114" s="11">
        <v>53.9</v>
      </c>
      <c r="E114" s="12">
        <v>53.9</v>
      </c>
      <c r="F114" s="12" t="s">
        <v>19</v>
      </c>
      <c r="G114" s="12">
        <v>54.99</v>
      </c>
      <c r="H114" s="12">
        <v>49.49</v>
      </c>
      <c r="I114" s="12">
        <v>53.99</v>
      </c>
      <c r="J114" s="13" t="s">
        <v>19</v>
      </c>
      <c r="K114" s="14">
        <f t="shared" si="0"/>
        <v>49.49</v>
      </c>
      <c r="L114" s="14">
        <f t="shared" si="1"/>
        <v>54.99</v>
      </c>
      <c r="M114" s="15">
        <f t="shared" si="2"/>
        <v>0.11113356233582539</v>
      </c>
      <c r="N114" s="16">
        <f t="shared" si="6"/>
        <v>53.254</v>
      </c>
    </row>
    <row r="115" spans="1:14" ht="27.75">
      <c r="A115" s="9" t="s">
        <v>167</v>
      </c>
      <c r="B115" s="9" t="s">
        <v>168</v>
      </c>
      <c r="C115" s="17" t="s">
        <v>36</v>
      </c>
      <c r="D115" s="11">
        <v>53.9</v>
      </c>
      <c r="E115" s="12">
        <v>53.9</v>
      </c>
      <c r="F115" s="12">
        <v>46.99</v>
      </c>
      <c r="G115" s="12">
        <v>54.99</v>
      </c>
      <c r="H115" s="12">
        <v>49.49</v>
      </c>
      <c r="I115" s="12">
        <v>46.99</v>
      </c>
      <c r="J115" s="13">
        <v>52.9</v>
      </c>
      <c r="K115" s="14">
        <f t="shared" si="0"/>
        <v>46.99</v>
      </c>
      <c r="L115" s="14">
        <f t="shared" si="1"/>
        <v>54.99</v>
      </c>
      <c r="M115" s="15">
        <f t="shared" si="2"/>
        <v>0.170248989146627</v>
      </c>
      <c r="N115" s="16">
        <f t="shared" si="6"/>
        <v>51.308571428571426</v>
      </c>
    </row>
    <row r="116" spans="1:14" ht="16.5">
      <c r="A116" s="9" t="s">
        <v>169</v>
      </c>
      <c r="B116" s="9" t="s">
        <v>170</v>
      </c>
      <c r="C116" s="17" t="s">
        <v>36</v>
      </c>
      <c r="D116" s="11">
        <v>53.9</v>
      </c>
      <c r="E116" s="12">
        <v>53.9</v>
      </c>
      <c r="F116" s="12">
        <v>46.99</v>
      </c>
      <c r="G116" s="12">
        <v>54.99</v>
      </c>
      <c r="H116" s="12">
        <v>49.49</v>
      </c>
      <c r="I116" s="12">
        <v>42.99</v>
      </c>
      <c r="J116" s="13">
        <v>52.9</v>
      </c>
      <c r="K116" s="14">
        <f t="shared" si="0"/>
        <v>42.99</v>
      </c>
      <c r="L116" s="14">
        <f t="shared" si="1"/>
        <v>54.99</v>
      </c>
      <c r="M116" s="15">
        <f t="shared" si="2"/>
        <v>0.2791346824842986</v>
      </c>
      <c r="N116" s="16">
        <f t="shared" si="6"/>
        <v>50.73714285714285</v>
      </c>
    </row>
    <row r="117" spans="1:14" ht="27.75">
      <c r="A117" s="9" t="s">
        <v>171</v>
      </c>
      <c r="B117" s="9" t="s">
        <v>129</v>
      </c>
      <c r="C117" s="17" t="s">
        <v>60</v>
      </c>
      <c r="D117" s="24" t="s">
        <v>19</v>
      </c>
      <c r="E117" s="12">
        <v>38.99</v>
      </c>
      <c r="F117" s="12" t="s">
        <v>19</v>
      </c>
      <c r="G117" s="12">
        <v>39.99</v>
      </c>
      <c r="H117" s="12">
        <v>38.99</v>
      </c>
      <c r="I117" s="12">
        <v>36.99</v>
      </c>
      <c r="J117" s="13">
        <v>30.98</v>
      </c>
      <c r="K117" s="14">
        <f t="shared" si="0"/>
        <v>30.98</v>
      </c>
      <c r="L117" s="14">
        <f t="shared" si="1"/>
        <v>39.99</v>
      </c>
      <c r="M117" s="15">
        <f t="shared" si="2"/>
        <v>0.2908327953518399</v>
      </c>
      <c r="N117" s="16">
        <f t="shared" si="6"/>
        <v>37.188</v>
      </c>
    </row>
    <row r="118" spans="1:14" ht="16.5">
      <c r="A118" s="9" t="s">
        <v>172</v>
      </c>
      <c r="B118" s="9" t="s">
        <v>129</v>
      </c>
      <c r="C118" s="17" t="s">
        <v>60</v>
      </c>
      <c r="D118" s="24" t="s">
        <v>19</v>
      </c>
      <c r="E118" s="12">
        <v>37.99</v>
      </c>
      <c r="F118" s="12">
        <v>36.98</v>
      </c>
      <c r="G118" s="12" t="s">
        <v>19</v>
      </c>
      <c r="H118" s="12">
        <v>38.99</v>
      </c>
      <c r="I118" s="12">
        <v>36.99</v>
      </c>
      <c r="J118" s="13">
        <v>36.99</v>
      </c>
      <c r="K118" s="14">
        <f t="shared" si="0"/>
        <v>36.98</v>
      </c>
      <c r="L118" s="14">
        <f t="shared" si="1"/>
        <v>38.99</v>
      </c>
      <c r="M118" s="15">
        <f t="shared" si="2"/>
        <v>0.05435370470524625</v>
      </c>
      <c r="N118" s="16">
        <f t="shared" si="6"/>
        <v>37.58800000000001</v>
      </c>
    </row>
    <row r="119" spans="1:14" s="21" customFormat="1" ht="16.5">
      <c r="A119" s="9" t="s">
        <v>173</v>
      </c>
      <c r="B119" s="9" t="s">
        <v>174</v>
      </c>
      <c r="C119" s="17" t="s">
        <v>90</v>
      </c>
      <c r="D119" s="18">
        <v>99.9</v>
      </c>
      <c r="E119" s="19" t="s">
        <v>19</v>
      </c>
      <c r="F119" s="19" t="s">
        <v>19</v>
      </c>
      <c r="G119" s="19">
        <v>109.99</v>
      </c>
      <c r="H119" s="19">
        <v>104.99</v>
      </c>
      <c r="I119" s="19">
        <v>99</v>
      </c>
      <c r="J119" s="20">
        <v>104.9</v>
      </c>
      <c r="K119" s="14">
        <f t="shared" si="0"/>
        <v>99</v>
      </c>
      <c r="L119" s="14">
        <f t="shared" si="1"/>
        <v>109.99</v>
      </c>
      <c r="M119" s="15">
        <f t="shared" si="2"/>
        <v>0.111010101010101</v>
      </c>
      <c r="N119" s="16">
        <f t="shared" si="6"/>
        <v>103.756</v>
      </c>
    </row>
    <row r="120" spans="1:14" ht="16.5">
      <c r="A120" s="9" t="s">
        <v>175</v>
      </c>
      <c r="B120" s="9" t="s">
        <v>176</v>
      </c>
      <c r="C120" s="17" t="s">
        <v>90</v>
      </c>
      <c r="D120" s="11">
        <v>84.9</v>
      </c>
      <c r="E120" s="12" t="s">
        <v>19</v>
      </c>
      <c r="F120" s="12">
        <v>85.98</v>
      </c>
      <c r="G120" s="12">
        <v>89.99</v>
      </c>
      <c r="H120" s="12" t="s">
        <v>19</v>
      </c>
      <c r="I120" s="12">
        <v>89.99</v>
      </c>
      <c r="J120" s="13" t="s">
        <v>19</v>
      </c>
      <c r="K120" s="14">
        <f t="shared" si="0"/>
        <v>84.9</v>
      </c>
      <c r="L120" s="14">
        <f t="shared" si="1"/>
        <v>89.99</v>
      </c>
      <c r="M120" s="15">
        <f t="shared" si="2"/>
        <v>0.059952885747938556</v>
      </c>
      <c r="N120" s="16">
        <f t="shared" si="6"/>
        <v>87.715</v>
      </c>
    </row>
    <row r="121" spans="1:14" ht="16.5">
      <c r="A121" s="9" t="s">
        <v>177</v>
      </c>
      <c r="B121" s="9" t="s">
        <v>92</v>
      </c>
      <c r="C121" s="17" t="s">
        <v>60</v>
      </c>
      <c r="D121" s="24" t="s">
        <v>19</v>
      </c>
      <c r="E121" s="12">
        <v>62.99</v>
      </c>
      <c r="F121" s="12">
        <v>59.98</v>
      </c>
      <c r="G121" s="12" t="s">
        <v>19</v>
      </c>
      <c r="H121" s="12">
        <v>64.27</v>
      </c>
      <c r="I121" s="12">
        <v>60.99</v>
      </c>
      <c r="J121" s="13">
        <v>60.99</v>
      </c>
      <c r="K121" s="14">
        <f t="shared" si="0"/>
        <v>59.98</v>
      </c>
      <c r="L121" s="14">
        <f t="shared" si="1"/>
        <v>64.27</v>
      </c>
      <c r="M121" s="15">
        <f t="shared" si="2"/>
        <v>0.07152384128042688</v>
      </c>
      <c r="N121" s="16">
        <f t="shared" si="6"/>
        <v>61.84400000000001</v>
      </c>
    </row>
    <row r="122" spans="1:14" ht="16.5">
      <c r="A122" s="9" t="s">
        <v>178</v>
      </c>
      <c r="B122" s="9" t="s">
        <v>174</v>
      </c>
      <c r="C122" s="17" t="s">
        <v>90</v>
      </c>
      <c r="D122" s="11">
        <v>99.9</v>
      </c>
      <c r="E122" s="12">
        <v>104.99</v>
      </c>
      <c r="F122" s="12" t="s">
        <v>19</v>
      </c>
      <c r="G122" s="12" t="s">
        <v>19</v>
      </c>
      <c r="H122" s="12" t="s">
        <v>19</v>
      </c>
      <c r="I122" s="12">
        <v>99</v>
      </c>
      <c r="J122" s="13" t="s">
        <v>19</v>
      </c>
      <c r="K122" s="14">
        <f t="shared" si="0"/>
        <v>99</v>
      </c>
      <c r="L122" s="14">
        <f t="shared" si="1"/>
        <v>104.99</v>
      </c>
      <c r="M122" s="15">
        <f t="shared" si="2"/>
        <v>0.060505050505050395</v>
      </c>
      <c r="N122" s="16">
        <f t="shared" si="6"/>
        <v>101.29666666666667</v>
      </c>
    </row>
    <row r="123" spans="1:14" ht="16.5">
      <c r="A123" s="9" t="s">
        <v>179</v>
      </c>
      <c r="B123" s="9" t="s">
        <v>92</v>
      </c>
      <c r="C123" s="17" t="s">
        <v>60</v>
      </c>
      <c r="D123" s="11" t="s">
        <v>19</v>
      </c>
      <c r="E123" s="12">
        <v>62.99</v>
      </c>
      <c r="F123" s="12">
        <v>59.98</v>
      </c>
      <c r="G123" s="12">
        <v>59.99</v>
      </c>
      <c r="H123" s="12">
        <v>64.27</v>
      </c>
      <c r="I123" s="12">
        <v>60.99</v>
      </c>
      <c r="J123" s="13" t="s">
        <v>19</v>
      </c>
      <c r="K123" s="14">
        <f t="shared" si="0"/>
        <v>59.98</v>
      </c>
      <c r="L123" s="14">
        <f t="shared" si="1"/>
        <v>64.27</v>
      </c>
      <c r="M123" s="15">
        <f t="shared" si="2"/>
        <v>0.07152384128042688</v>
      </c>
      <c r="N123" s="16">
        <f t="shared" si="6"/>
        <v>61.644000000000005</v>
      </c>
    </row>
    <row r="124" spans="1:14" ht="16.5">
      <c r="A124" s="9" t="s">
        <v>180</v>
      </c>
      <c r="B124" s="9" t="s">
        <v>92</v>
      </c>
      <c r="C124" s="17" t="s">
        <v>60</v>
      </c>
      <c r="D124" s="24" t="s">
        <v>19</v>
      </c>
      <c r="E124" s="12">
        <v>62.99</v>
      </c>
      <c r="F124" s="12">
        <v>59.98</v>
      </c>
      <c r="G124" s="12">
        <v>59.99</v>
      </c>
      <c r="H124" s="12">
        <v>64.27</v>
      </c>
      <c r="I124" s="12">
        <v>60.99</v>
      </c>
      <c r="J124" s="13">
        <v>60.99</v>
      </c>
      <c r="K124" s="14">
        <f t="shared" si="0"/>
        <v>59.98</v>
      </c>
      <c r="L124" s="14">
        <f t="shared" si="1"/>
        <v>64.27</v>
      </c>
      <c r="M124" s="15">
        <f t="shared" si="2"/>
        <v>0.07152384128042688</v>
      </c>
      <c r="N124" s="16">
        <f t="shared" si="6"/>
        <v>61.535000000000004</v>
      </c>
    </row>
    <row r="125" spans="1:14" ht="16.5">
      <c r="A125" s="9" t="s">
        <v>181</v>
      </c>
      <c r="B125" s="9" t="s">
        <v>182</v>
      </c>
      <c r="C125" s="17" t="s">
        <v>24</v>
      </c>
      <c r="D125" s="11">
        <v>53.9</v>
      </c>
      <c r="E125" s="12">
        <v>53.99</v>
      </c>
      <c r="F125" s="12" t="s">
        <v>19</v>
      </c>
      <c r="G125" s="12">
        <v>56.99</v>
      </c>
      <c r="H125" s="12" t="s">
        <v>19</v>
      </c>
      <c r="I125" s="12">
        <v>53.99</v>
      </c>
      <c r="J125" s="13">
        <v>53.99</v>
      </c>
      <c r="K125" s="14">
        <f t="shared" si="0"/>
        <v>53.9</v>
      </c>
      <c r="L125" s="14">
        <f t="shared" si="1"/>
        <v>56.99</v>
      </c>
      <c r="M125" s="15">
        <f t="shared" si="2"/>
        <v>0.05732838589981459</v>
      </c>
      <c r="N125" s="16">
        <f t="shared" si="6"/>
        <v>54.572</v>
      </c>
    </row>
    <row r="126" spans="1:14" ht="16.5">
      <c r="A126" s="9" t="s">
        <v>183</v>
      </c>
      <c r="B126" s="9" t="s">
        <v>184</v>
      </c>
      <c r="C126" s="17" t="s">
        <v>24</v>
      </c>
      <c r="D126" s="11">
        <v>69.9</v>
      </c>
      <c r="E126" s="12">
        <v>69.99</v>
      </c>
      <c r="F126" s="12">
        <v>69.98</v>
      </c>
      <c r="G126" s="12">
        <v>73.99</v>
      </c>
      <c r="H126" s="12">
        <v>69.9</v>
      </c>
      <c r="I126" s="12">
        <v>69.99</v>
      </c>
      <c r="J126" s="13">
        <v>69.98</v>
      </c>
      <c r="K126" s="14">
        <f t="shared" si="0"/>
        <v>69.9</v>
      </c>
      <c r="L126" s="14">
        <f t="shared" si="1"/>
        <v>73.99</v>
      </c>
      <c r="M126" s="15">
        <f t="shared" si="2"/>
        <v>0.05851216022889827</v>
      </c>
      <c r="N126" s="16">
        <f t="shared" si="6"/>
        <v>70.53285714285714</v>
      </c>
    </row>
    <row r="127" spans="1:14" ht="16.5">
      <c r="A127" s="9" t="s">
        <v>185</v>
      </c>
      <c r="B127" s="9" t="s">
        <v>184</v>
      </c>
      <c r="C127" s="17" t="s">
        <v>24</v>
      </c>
      <c r="D127" s="11">
        <v>69.9</v>
      </c>
      <c r="E127" s="12">
        <v>69.99</v>
      </c>
      <c r="F127" s="12">
        <v>69.98</v>
      </c>
      <c r="G127" s="12">
        <v>73.99</v>
      </c>
      <c r="H127" s="12">
        <v>69.9</v>
      </c>
      <c r="I127" s="12">
        <v>69.99</v>
      </c>
      <c r="J127" s="13">
        <v>69.99</v>
      </c>
      <c r="K127" s="14">
        <f t="shared" si="0"/>
        <v>69.9</v>
      </c>
      <c r="L127" s="14">
        <f t="shared" si="1"/>
        <v>73.99</v>
      </c>
      <c r="M127" s="15">
        <f t="shared" si="2"/>
        <v>0.05851216022889827</v>
      </c>
      <c r="N127" s="16">
        <f t="shared" si="6"/>
        <v>70.53428571428572</v>
      </c>
    </row>
    <row r="128" spans="1:14" ht="16.5">
      <c r="A128" s="9" t="s">
        <v>186</v>
      </c>
      <c r="B128" s="9" t="s">
        <v>187</v>
      </c>
      <c r="C128" s="17" t="s">
        <v>24</v>
      </c>
      <c r="D128" s="11">
        <v>73.9</v>
      </c>
      <c r="E128" s="12">
        <v>85.99</v>
      </c>
      <c r="F128" s="12">
        <v>85.98</v>
      </c>
      <c r="G128" s="12">
        <v>89.99</v>
      </c>
      <c r="H128" s="12">
        <v>85.98</v>
      </c>
      <c r="I128" s="12">
        <v>85.9</v>
      </c>
      <c r="J128" s="13">
        <v>85.98</v>
      </c>
      <c r="K128" s="14">
        <f t="shared" si="0"/>
        <v>73.9</v>
      </c>
      <c r="L128" s="14">
        <f t="shared" si="1"/>
        <v>89.99</v>
      </c>
      <c r="M128" s="15">
        <f t="shared" si="2"/>
        <v>0.21772665764546661</v>
      </c>
      <c r="N128" s="16">
        <f t="shared" si="6"/>
        <v>84.81714285714285</v>
      </c>
    </row>
    <row r="129" spans="1:14" ht="16.5">
      <c r="A129" s="9" t="s">
        <v>188</v>
      </c>
      <c r="B129" s="9" t="s">
        <v>184</v>
      </c>
      <c r="C129" s="17" t="s">
        <v>24</v>
      </c>
      <c r="D129" s="11">
        <v>69.9</v>
      </c>
      <c r="E129" s="12">
        <v>69.99</v>
      </c>
      <c r="F129" s="12">
        <v>69.98</v>
      </c>
      <c r="G129" s="12">
        <v>73.99</v>
      </c>
      <c r="H129" s="12">
        <v>69.9</v>
      </c>
      <c r="I129" s="12">
        <v>69.99</v>
      </c>
      <c r="J129" s="13">
        <v>69.98</v>
      </c>
      <c r="K129" s="14">
        <f t="shared" si="0"/>
        <v>69.9</v>
      </c>
      <c r="L129" s="14">
        <f t="shared" si="1"/>
        <v>73.99</v>
      </c>
      <c r="M129" s="15">
        <f t="shared" si="2"/>
        <v>0.05851216022889827</v>
      </c>
      <c r="N129" s="16">
        <f t="shared" si="6"/>
        <v>70.53285714285714</v>
      </c>
    </row>
    <row r="130" spans="1:14" ht="16.5">
      <c r="A130" s="26" t="s">
        <v>189</v>
      </c>
      <c r="B130" s="9" t="s">
        <v>129</v>
      </c>
      <c r="C130" s="17" t="s">
        <v>60</v>
      </c>
      <c r="D130" s="24" t="s">
        <v>19</v>
      </c>
      <c r="E130" s="12">
        <v>37.99</v>
      </c>
      <c r="F130" s="12">
        <v>36.98</v>
      </c>
      <c r="G130" s="12">
        <v>39.99</v>
      </c>
      <c r="H130" s="12">
        <v>38.99</v>
      </c>
      <c r="I130" s="12">
        <v>36.99</v>
      </c>
      <c r="J130" s="13" t="s">
        <v>19</v>
      </c>
      <c r="K130" s="14">
        <f t="shared" si="0"/>
        <v>36.98</v>
      </c>
      <c r="L130" s="14">
        <f t="shared" si="1"/>
        <v>39.99</v>
      </c>
      <c r="M130" s="15">
        <f t="shared" si="2"/>
        <v>0.08139534883720945</v>
      </c>
      <c r="N130" s="16">
        <f t="shared" si="6"/>
        <v>38.188</v>
      </c>
    </row>
    <row r="131" spans="1:14" ht="27.75">
      <c r="A131" s="9" t="s">
        <v>190</v>
      </c>
      <c r="B131" s="9" t="s">
        <v>129</v>
      </c>
      <c r="C131" s="17" t="s">
        <v>60</v>
      </c>
      <c r="D131" s="24" t="s">
        <v>19</v>
      </c>
      <c r="E131" s="12">
        <v>38.99</v>
      </c>
      <c r="F131" s="12">
        <v>36.98</v>
      </c>
      <c r="G131" s="12">
        <v>39.99</v>
      </c>
      <c r="H131" s="12">
        <v>38.98</v>
      </c>
      <c r="I131" s="12" t="s">
        <v>19</v>
      </c>
      <c r="J131" s="13">
        <v>36.99</v>
      </c>
      <c r="K131" s="14">
        <f t="shared" si="0"/>
        <v>36.98</v>
      </c>
      <c r="L131" s="14">
        <f t="shared" si="1"/>
        <v>39.99</v>
      </c>
      <c r="M131" s="15">
        <f t="shared" si="2"/>
        <v>0.08139534883720945</v>
      </c>
      <c r="N131" s="16">
        <f t="shared" si="6"/>
        <v>38.386</v>
      </c>
    </row>
    <row r="132" spans="1:14" ht="16.5">
      <c r="A132" s="9" t="s">
        <v>191</v>
      </c>
      <c r="B132" s="9" t="s">
        <v>129</v>
      </c>
      <c r="C132" s="17" t="s">
        <v>60</v>
      </c>
      <c r="D132" s="24" t="s">
        <v>19</v>
      </c>
      <c r="E132" s="12">
        <v>31.99</v>
      </c>
      <c r="F132" s="12">
        <v>29.98</v>
      </c>
      <c r="G132" s="12" t="s">
        <v>19</v>
      </c>
      <c r="H132" s="12">
        <v>32.69</v>
      </c>
      <c r="I132" s="12">
        <v>30.99</v>
      </c>
      <c r="J132" s="13">
        <v>30.98</v>
      </c>
      <c r="K132" s="14">
        <f t="shared" si="0"/>
        <v>29.98</v>
      </c>
      <c r="L132" s="14">
        <f t="shared" si="1"/>
        <v>32.69</v>
      </c>
      <c r="M132" s="15">
        <f t="shared" si="2"/>
        <v>0.09039359573048689</v>
      </c>
      <c r="N132" s="16">
        <f t="shared" si="6"/>
        <v>31.326</v>
      </c>
    </row>
    <row r="133" spans="1:14" ht="16.5">
      <c r="A133" s="9" t="s">
        <v>192</v>
      </c>
      <c r="B133" s="9" t="s">
        <v>129</v>
      </c>
      <c r="C133" s="17" t="s">
        <v>60</v>
      </c>
      <c r="D133" s="24" t="s">
        <v>19</v>
      </c>
      <c r="E133" s="12" t="s">
        <v>19</v>
      </c>
      <c r="F133" s="12">
        <v>29.98</v>
      </c>
      <c r="G133" s="12">
        <v>29.99</v>
      </c>
      <c r="H133" s="12">
        <v>32.69</v>
      </c>
      <c r="I133" s="12" t="s">
        <v>19</v>
      </c>
      <c r="J133" s="13">
        <v>30.98</v>
      </c>
      <c r="K133" s="14">
        <f t="shared" si="0"/>
        <v>29.98</v>
      </c>
      <c r="L133" s="14">
        <f t="shared" si="1"/>
        <v>32.69</v>
      </c>
      <c r="M133" s="15">
        <f t="shared" si="2"/>
        <v>0.09039359573048689</v>
      </c>
      <c r="N133" s="16">
        <f t="shared" si="6"/>
        <v>30.91</v>
      </c>
    </row>
    <row r="134" spans="1:14" ht="16.5">
      <c r="A134" s="9" t="s">
        <v>193</v>
      </c>
      <c r="B134" s="9" t="s">
        <v>92</v>
      </c>
      <c r="C134" s="17" t="s">
        <v>60</v>
      </c>
      <c r="D134" s="24" t="s">
        <v>19</v>
      </c>
      <c r="E134" s="12">
        <v>82.9</v>
      </c>
      <c r="F134" s="12">
        <v>79.98</v>
      </c>
      <c r="G134" s="12">
        <v>79.99</v>
      </c>
      <c r="H134" s="12">
        <v>84.27</v>
      </c>
      <c r="I134" s="12">
        <v>79.99</v>
      </c>
      <c r="J134" s="13">
        <v>79.99</v>
      </c>
      <c r="K134" s="14">
        <f t="shared" si="0"/>
        <v>79.98</v>
      </c>
      <c r="L134" s="14">
        <f t="shared" si="1"/>
        <v>84.27</v>
      </c>
      <c r="M134" s="15">
        <f t="shared" si="2"/>
        <v>0.053638409602400516</v>
      </c>
      <c r="N134" s="16">
        <f t="shared" si="6"/>
        <v>81.18666666666667</v>
      </c>
    </row>
    <row r="135" spans="1:14" ht="16.5">
      <c r="A135" s="9" t="s">
        <v>194</v>
      </c>
      <c r="B135" s="9" t="s">
        <v>92</v>
      </c>
      <c r="C135" s="17" t="s">
        <v>60</v>
      </c>
      <c r="D135" s="24" t="s">
        <v>19</v>
      </c>
      <c r="E135" s="12">
        <v>97.99</v>
      </c>
      <c r="F135" s="12">
        <v>89.99</v>
      </c>
      <c r="G135" s="12">
        <v>79.99</v>
      </c>
      <c r="H135" s="12">
        <v>94.98</v>
      </c>
      <c r="I135" s="12" t="s">
        <v>19</v>
      </c>
      <c r="J135" s="13" t="s">
        <v>19</v>
      </c>
      <c r="K135" s="14">
        <f t="shared" si="0"/>
        <v>79.99</v>
      </c>
      <c r="L135" s="14">
        <f t="shared" si="1"/>
        <v>97.99</v>
      </c>
      <c r="M135" s="15">
        <f t="shared" si="2"/>
        <v>0.22502812851606446</v>
      </c>
      <c r="N135" s="16">
        <f t="shared" si="6"/>
        <v>90.7375</v>
      </c>
    </row>
    <row r="136" spans="1:14" ht="16.5">
      <c r="A136" s="9" t="s">
        <v>195</v>
      </c>
      <c r="B136" s="9" t="s">
        <v>196</v>
      </c>
      <c r="C136" s="17" t="s">
        <v>24</v>
      </c>
      <c r="D136" s="11">
        <v>73.9</v>
      </c>
      <c r="E136" s="12">
        <v>73.99</v>
      </c>
      <c r="F136" s="12">
        <v>73.98</v>
      </c>
      <c r="G136" s="19" t="s">
        <v>19</v>
      </c>
      <c r="H136" s="12">
        <v>73.98</v>
      </c>
      <c r="I136" s="12">
        <v>79.9</v>
      </c>
      <c r="J136" s="13">
        <v>73.99</v>
      </c>
      <c r="K136" s="14">
        <f t="shared" si="0"/>
        <v>73.9</v>
      </c>
      <c r="L136" s="14">
        <f t="shared" si="1"/>
        <v>79.9</v>
      </c>
      <c r="M136" s="15">
        <f t="shared" si="2"/>
        <v>0.08119079837618393</v>
      </c>
      <c r="N136" s="16">
        <f t="shared" si="6"/>
        <v>74.95666666666666</v>
      </c>
    </row>
    <row r="137" spans="1:14" ht="16.5">
      <c r="A137" s="9" t="s">
        <v>197</v>
      </c>
      <c r="B137" s="9" t="s">
        <v>129</v>
      </c>
      <c r="C137" s="17" t="s">
        <v>60</v>
      </c>
      <c r="D137" s="24" t="s">
        <v>19</v>
      </c>
      <c r="E137" s="12">
        <v>37.99</v>
      </c>
      <c r="F137" s="12">
        <v>36.98</v>
      </c>
      <c r="G137" s="12">
        <v>39.99</v>
      </c>
      <c r="H137" s="12">
        <v>38.98</v>
      </c>
      <c r="I137" s="12">
        <v>36.99</v>
      </c>
      <c r="J137" s="13">
        <v>36.99</v>
      </c>
      <c r="K137" s="14">
        <f t="shared" si="0"/>
        <v>36.98</v>
      </c>
      <c r="L137" s="14">
        <f t="shared" si="1"/>
        <v>39.99</v>
      </c>
      <c r="M137" s="15">
        <f t="shared" si="2"/>
        <v>0.08139534883720945</v>
      </c>
      <c r="N137" s="16">
        <f t="shared" si="6"/>
        <v>37.98666666666667</v>
      </c>
    </row>
  </sheetData>
  <sheetProtection password="96FF" sheet="1" insertColumns="0" insertRows="0" deleteColumns="0" deleteRows="0"/>
  <mergeCells count="5">
    <mergeCell ref="A1:N1"/>
    <mergeCell ref="A3:N3"/>
    <mergeCell ref="A59:N59"/>
    <mergeCell ref="A70:N70"/>
    <mergeCell ref="A83:N8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1"/>
  <sheetViews>
    <sheetView zoomScale="65" zoomScaleNormal="65" workbookViewId="0" topLeftCell="A97">
      <selection activeCell="F150" activeCellId="1" sqref="D1:K1 F150"/>
    </sheetView>
  </sheetViews>
  <sheetFormatPr defaultColWidth="9.140625" defaultRowHeight="12.75"/>
  <cols>
    <col min="1" max="1" width="36.421875" style="0" customWidth="1"/>
    <col min="2" max="3" width="11.57421875" style="0" customWidth="1"/>
    <col min="4" max="4" width="25.8515625" style="0" customWidth="1"/>
    <col min="5" max="5" width="30.421875" style="0" customWidth="1"/>
    <col min="6" max="6" width="30.57421875" style="0" customWidth="1"/>
    <col min="7" max="7" width="24.00390625" style="0" customWidth="1"/>
    <col min="8" max="8" width="28.8515625" style="0" customWidth="1"/>
    <col min="9" max="9" width="31.00390625" style="0" customWidth="1"/>
    <col min="10" max="10" width="34.7109375" style="0" customWidth="1"/>
    <col min="11" max="11" width="40.7109375" style="0" customWidth="1"/>
    <col min="12" max="16384" width="11.57421875" style="0" customWidth="1"/>
  </cols>
  <sheetData>
    <row r="1" spans="1:10" ht="40.5">
      <c r="A1" s="2"/>
      <c r="B1" s="2" t="s">
        <v>2</v>
      </c>
      <c r="C1" s="2" t="s">
        <v>3</v>
      </c>
      <c r="D1" s="3" t="s">
        <v>4</v>
      </c>
      <c r="E1" s="4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</row>
    <row r="2" spans="1:10" ht="16.5">
      <c r="A2" s="9" t="s">
        <v>16</v>
      </c>
      <c r="B2" s="9" t="s">
        <v>17</v>
      </c>
      <c r="C2" s="10" t="s">
        <v>18</v>
      </c>
      <c r="D2" s="32"/>
      <c r="E2" s="32">
        <v>1</v>
      </c>
      <c r="F2" s="33"/>
      <c r="G2" s="32">
        <v>1</v>
      </c>
      <c r="H2" s="32">
        <v>1</v>
      </c>
      <c r="I2" s="33"/>
      <c r="J2" s="34"/>
    </row>
    <row r="3" spans="1:10" ht="16.5">
      <c r="A3" s="9" t="s">
        <v>20</v>
      </c>
      <c r="B3" s="9" t="s">
        <v>21</v>
      </c>
      <c r="C3" s="17" t="s">
        <v>18</v>
      </c>
      <c r="D3" s="32"/>
      <c r="E3" s="32">
        <v>1</v>
      </c>
      <c r="F3" s="32">
        <v>1</v>
      </c>
      <c r="G3" s="32">
        <v>1</v>
      </c>
      <c r="H3" s="32">
        <v>1</v>
      </c>
      <c r="I3" s="32">
        <v>1</v>
      </c>
      <c r="J3" s="32">
        <v>1</v>
      </c>
    </row>
    <row r="4" spans="1:10" ht="16.5">
      <c r="A4" s="9" t="s">
        <v>22</v>
      </c>
      <c r="B4" s="9" t="s">
        <v>23</v>
      </c>
      <c r="C4" s="17" t="s">
        <v>24</v>
      </c>
      <c r="D4" s="35">
        <v>1</v>
      </c>
      <c r="E4" s="32">
        <v>1</v>
      </c>
      <c r="F4" s="32">
        <v>1</v>
      </c>
      <c r="G4" s="32">
        <v>1</v>
      </c>
      <c r="H4" s="32">
        <v>1</v>
      </c>
      <c r="I4" s="32">
        <v>1</v>
      </c>
      <c r="J4" s="32">
        <v>1</v>
      </c>
    </row>
    <row r="5" spans="1:10" ht="16.5">
      <c r="A5" s="9" t="s">
        <v>25</v>
      </c>
      <c r="B5" s="9" t="s">
        <v>23</v>
      </c>
      <c r="C5" s="17" t="s">
        <v>24</v>
      </c>
      <c r="D5" s="35">
        <v>1</v>
      </c>
      <c r="E5" s="32">
        <v>1</v>
      </c>
      <c r="F5" s="32">
        <v>1</v>
      </c>
      <c r="G5" s="32">
        <v>1</v>
      </c>
      <c r="H5" s="32">
        <v>1</v>
      </c>
      <c r="I5" s="32">
        <v>1</v>
      </c>
      <c r="J5" s="32">
        <v>1</v>
      </c>
    </row>
    <row r="6" spans="1:10" s="21" customFormat="1" ht="27">
      <c r="A6" s="9" t="s">
        <v>26</v>
      </c>
      <c r="B6" s="9" t="s">
        <v>23</v>
      </c>
      <c r="C6" s="17" t="s">
        <v>24</v>
      </c>
      <c r="D6" s="35">
        <v>1</v>
      </c>
      <c r="E6" s="32">
        <v>1</v>
      </c>
      <c r="F6" s="32">
        <v>1</v>
      </c>
      <c r="G6" s="32">
        <v>1</v>
      </c>
      <c r="H6" s="32">
        <v>1</v>
      </c>
      <c r="I6" s="32">
        <v>1</v>
      </c>
      <c r="J6" s="32">
        <v>1</v>
      </c>
    </row>
    <row r="7" spans="1:10" ht="27">
      <c r="A7" s="9" t="s">
        <v>27</v>
      </c>
      <c r="B7" s="9" t="s">
        <v>23</v>
      </c>
      <c r="C7" s="17" t="s">
        <v>24</v>
      </c>
      <c r="D7" s="32">
        <v>1</v>
      </c>
      <c r="E7" s="32">
        <v>1</v>
      </c>
      <c r="F7" s="33"/>
      <c r="G7" s="32">
        <v>1</v>
      </c>
      <c r="H7" s="32">
        <v>1</v>
      </c>
      <c r="I7" s="32">
        <v>1</v>
      </c>
      <c r="J7" s="32">
        <v>1</v>
      </c>
    </row>
    <row r="8" spans="1:10" ht="16.5">
      <c r="A8" s="9" t="s">
        <v>28</v>
      </c>
      <c r="B8" s="9" t="s">
        <v>23</v>
      </c>
      <c r="C8" s="17" t="s">
        <v>24</v>
      </c>
      <c r="D8" s="32">
        <v>1</v>
      </c>
      <c r="E8" s="32">
        <v>1</v>
      </c>
      <c r="F8" s="32">
        <v>1</v>
      </c>
      <c r="G8" s="32">
        <v>1</v>
      </c>
      <c r="H8" s="32">
        <v>1</v>
      </c>
      <c r="I8" s="33"/>
      <c r="J8" s="32">
        <v>1</v>
      </c>
    </row>
    <row r="9" spans="1:10" ht="27">
      <c r="A9" s="9" t="s">
        <v>29</v>
      </c>
      <c r="B9" s="9" t="s">
        <v>23</v>
      </c>
      <c r="C9" s="17" t="s">
        <v>24</v>
      </c>
      <c r="D9" s="35">
        <v>1</v>
      </c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2">
        <v>1</v>
      </c>
    </row>
    <row r="10" spans="1:10" ht="16.5">
      <c r="A10" s="9" t="s">
        <v>30</v>
      </c>
      <c r="B10" s="9" t="s">
        <v>31</v>
      </c>
      <c r="C10" s="17" t="s">
        <v>24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</row>
    <row r="11" spans="1:10" ht="16.5">
      <c r="A11" s="9" t="s">
        <v>32</v>
      </c>
      <c r="B11" s="9" t="s">
        <v>33</v>
      </c>
      <c r="C11" s="10" t="s">
        <v>18</v>
      </c>
      <c r="D11" s="32"/>
      <c r="E11" s="33"/>
      <c r="F11" s="33"/>
      <c r="G11" s="32">
        <v>1</v>
      </c>
      <c r="H11" s="32">
        <v>1</v>
      </c>
      <c r="I11" s="32">
        <v>1</v>
      </c>
      <c r="J11" s="34"/>
    </row>
    <row r="12" spans="1:10" ht="16.5">
      <c r="A12" s="9" t="s">
        <v>34</v>
      </c>
      <c r="B12" s="9" t="s">
        <v>33</v>
      </c>
      <c r="C12" s="10" t="s">
        <v>18</v>
      </c>
      <c r="D12" s="32">
        <v>1</v>
      </c>
      <c r="E12" s="32">
        <v>1</v>
      </c>
      <c r="F12" s="32">
        <v>1</v>
      </c>
      <c r="G12" s="32">
        <v>1</v>
      </c>
      <c r="H12" s="32">
        <v>1</v>
      </c>
      <c r="I12" s="32">
        <v>1</v>
      </c>
      <c r="J12" s="32">
        <v>1</v>
      </c>
    </row>
    <row r="13" spans="1:10" ht="16.5">
      <c r="A13" s="9" t="s">
        <v>35</v>
      </c>
      <c r="B13" s="9" t="s">
        <v>17</v>
      </c>
      <c r="C13" s="17" t="s">
        <v>36</v>
      </c>
      <c r="D13" s="32">
        <v>1</v>
      </c>
      <c r="E13" s="32">
        <v>1</v>
      </c>
      <c r="F13" s="33"/>
      <c r="G13" s="32">
        <v>1</v>
      </c>
      <c r="H13" s="32">
        <v>1</v>
      </c>
      <c r="I13" s="32">
        <v>1</v>
      </c>
      <c r="J13" s="32">
        <v>1</v>
      </c>
    </row>
    <row r="14" spans="1:10" ht="27">
      <c r="A14" s="9" t="s">
        <v>37</v>
      </c>
      <c r="B14" s="9" t="s">
        <v>17</v>
      </c>
      <c r="C14" s="17" t="s">
        <v>36</v>
      </c>
      <c r="D14" s="32">
        <v>1</v>
      </c>
      <c r="E14" s="32">
        <v>1</v>
      </c>
      <c r="F14" s="33"/>
      <c r="G14" s="32">
        <v>1</v>
      </c>
      <c r="H14" s="32">
        <v>1</v>
      </c>
      <c r="I14" s="32">
        <v>1</v>
      </c>
      <c r="J14" s="34"/>
    </row>
    <row r="15" spans="1:10" ht="27">
      <c r="A15" s="9" t="s">
        <v>38</v>
      </c>
      <c r="B15" s="9" t="s">
        <v>17</v>
      </c>
      <c r="C15" s="17" t="s">
        <v>36</v>
      </c>
      <c r="D15" s="32">
        <v>1</v>
      </c>
      <c r="E15" s="32">
        <v>1</v>
      </c>
      <c r="F15" s="33"/>
      <c r="G15" s="33"/>
      <c r="H15" s="32">
        <v>1</v>
      </c>
      <c r="I15" s="32">
        <v>1</v>
      </c>
      <c r="J15" s="32">
        <v>1</v>
      </c>
    </row>
    <row r="16" spans="1:10" ht="27">
      <c r="A16" s="9" t="s">
        <v>39</v>
      </c>
      <c r="B16" s="9" t="s">
        <v>23</v>
      </c>
      <c r="C16" s="17" t="s">
        <v>36</v>
      </c>
      <c r="D16" s="32">
        <v>1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</row>
    <row r="17" spans="1:10" ht="27">
      <c r="A17" s="9" t="s">
        <v>40</v>
      </c>
      <c r="B17" s="9" t="s">
        <v>23</v>
      </c>
      <c r="C17" s="17" t="s">
        <v>36</v>
      </c>
      <c r="D17" s="32">
        <v>1</v>
      </c>
      <c r="E17" s="32">
        <v>1</v>
      </c>
      <c r="F17" s="33"/>
      <c r="G17" s="32">
        <v>1</v>
      </c>
      <c r="H17" s="32">
        <v>1</v>
      </c>
      <c r="I17" s="32">
        <v>1</v>
      </c>
      <c r="J17" s="32">
        <v>1</v>
      </c>
    </row>
    <row r="18" spans="1:10" ht="27">
      <c r="A18" s="9" t="s">
        <v>41</v>
      </c>
      <c r="B18" s="9" t="s">
        <v>23</v>
      </c>
      <c r="C18" s="17" t="s">
        <v>36</v>
      </c>
      <c r="D18" s="32">
        <v>1</v>
      </c>
      <c r="E18" s="32">
        <v>1</v>
      </c>
      <c r="F18" s="33"/>
      <c r="G18" s="32">
        <v>1</v>
      </c>
      <c r="H18" s="32">
        <v>1</v>
      </c>
      <c r="I18" s="32">
        <v>1</v>
      </c>
      <c r="J18" s="32">
        <v>1</v>
      </c>
    </row>
    <row r="19" spans="1:10" ht="16.5">
      <c r="A19" s="9" t="s">
        <v>42</v>
      </c>
      <c r="B19" s="9" t="s">
        <v>23</v>
      </c>
      <c r="C19" s="17" t="s">
        <v>36</v>
      </c>
      <c r="D19" s="32">
        <v>1</v>
      </c>
      <c r="E19" s="32">
        <v>1</v>
      </c>
      <c r="F19" s="32">
        <v>1</v>
      </c>
      <c r="G19" s="32">
        <v>1</v>
      </c>
      <c r="H19" s="32">
        <v>1</v>
      </c>
      <c r="I19" s="32">
        <v>1</v>
      </c>
      <c r="J19" s="32">
        <v>1</v>
      </c>
    </row>
    <row r="20" spans="1:10" ht="16.5">
      <c r="A20" s="9" t="s">
        <v>43</v>
      </c>
      <c r="B20" s="9" t="s">
        <v>33</v>
      </c>
      <c r="C20" s="10" t="s">
        <v>18</v>
      </c>
      <c r="D20" s="32">
        <v>1</v>
      </c>
      <c r="E20" s="32">
        <v>1</v>
      </c>
      <c r="F20" s="32">
        <v>1</v>
      </c>
      <c r="G20" s="32">
        <v>1</v>
      </c>
      <c r="H20" s="32">
        <v>1</v>
      </c>
      <c r="I20" s="33"/>
      <c r="J20" s="32">
        <v>1</v>
      </c>
    </row>
    <row r="21" spans="1:10" ht="16.5">
      <c r="A21" s="9" t="s">
        <v>44</v>
      </c>
      <c r="B21" s="9" t="s">
        <v>17</v>
      </c>
      <c r="C21" s="10" t="s">
        <v>18</v>
      </c>
      <c r="D21" s="35">
        <v>1</v>
      </c>
      <c r="E21" s="32">
        <v>1</v>
      </c>
      <c r="F21" s="32">
        <v>1</v>
      </c>
      <c r="G21" s="32">
        <v>1</v>
      </c>
      <c r="H21" s="36"/>
      <c r="I21" s="32">
        <v>1</v>
      </c>
      <c r="J21" s="32">
        <v>1</v>
      </c>
    </row>
    <row r="22" spans="1:10" ht="27">
      <c r="A22" s="9" t="s">
        <v>45</v>
      </c>
      <c r="B22" s="9" t="s">
        <v>21</v>
      </c>
      <c r="C22" s="10" t="s">
        <v>18</v>
      </c>
      <c r="D22" s="32"/>
      <c r="E22" s="32">
        <v>1</v>
      </c>
      <c r="F22" s="32">
        <v>1</v>
      </c>
      <c r="G22" s="32">
        <v>1</v>
      </c>
      <c r="H22" s="32">
        <v>1</v>
      </c>
      <c r="I22" s="32">
        <v>1</v>
      </c>
      <c r="J22" s="32">
        <v>1</v>
      </c>
    </row>
    <row r="23" spans="1:10" ht="16.5">
      <c r="A23" s="9" t="s">
        <v>46</v>
      </c>
      <c r="B23" s="9" t="s">
        <v>23</v>
      </c>
      <c r="C23" s="17" t="s">
        <v>47</v>
      </c>
      <c r="D23" s="32">
        <v>1</v>
      </c>
      <c r="E23" s="32">
        <v>1</v>
      </c>
      <c r="F23" s="32">
        <v>1</v>
      </c>
      <c r="G23" s="32">
        <v>1</v>
      </c>
      <c r="H23" s="32">
        <v>1</v>
      </c>
      <c r="I23" s="32">
        <v>1</v>
      </c>
      <c r="J23" s="32">
        <v>1</v>
      </c>
    </row>
    <row r="24" spans="1:10" ht="27">
      <c r="A24" s="9" t="s">
        <v>48</v>
      </c>
      <c r="B24" s="9" t="s">
        <v>23</v>
      </c>
      <c r="C24" s="17" t="s">
        <v>47</v>
      </c>
      <c r="D24" s="32">
        <v>1</v>
      </c>
      <c r="E24" s="32">
        <v>1</v>
      </c>
      <c r="F24" s="33"/>
      <c r="G24" s="32">
        <v>1</v>
      </c>
      <c r="H24" s="32">
        <v>1</v>
      </c>
      <c r="I24" s="32">
        <v>1</v>
      </c>
      <c r="J24" s="32">
        <v>1</v>
      </c>
    </row>
    <row r="25" spans="1:10" ht="27">
      <c r="A25" s="9" t="s">
        <v>49</v>
      </c>
      <c r="B25" s="9" t="s">
        <v>23</v>
      </c>
      <c r="C25" s="17" t="s">
        <v>47</v>
      </c>
      <c r="D25" s="32">
        <v>1</v>
      </c>
      <c r="E25" s="32">
        <v>1</v>
      </c>
      <c r="F25" s="32">
        <v>1</v>
      </c>
      <c r="G25" s="32">
        <v>1</v>
      </c>
      <c r="H25" s="32">
        <v>1</v>
      </c>
      <c r="I25" s="32">
        <v>1</v>
      </c>
      <c r="J25" s="32">
        <v>1</v>
      </c>
    </row>
    <row r="26" spans="1:10" ht="27">
      <c r="A26" s="9" t="s">
        <v>50</v>
      </c>
      <c r="B26" s="9" t="s">
        <v>17</v>
      </c>
      <c r="C26" s="17" t="s">
        <v>47</v>
      </c>
      <c r="D26" s="32">
        <v>1</v>
      </c>
      <c r="E26" s="33"/>
      <c r="F26" s="32">
        <v>1</v>
      </c>
      <c r="G26" s="32">
        <v>1</v>
      </c>
      <c r="H26" s="32">
        <v>1</v>
      </c>
      <c r="I26" s="32">
        <v>1</v>
      </c>
      <c r="J26" s="32">
        <v>1</v>
      </c>
    </row>
    <row r="27" spans="1:10" ht="27">
      <c r="A27" s="9" t="s">
        <v>51</v>
      </c>
      <c r="B27" s="9" t="s">
        <v>17</v>
      </c>
      <c r="C27" s="17" t="s">
        <v>47</v>
      </c>
      <c r="D27" s="32">
        <v>1</v>
      </c>
      <c r="E27" s="32">
        <v>1</v>
      </c>
      <c r="F27" s="33"/>
      <c r="G27" s="32">
        <v>1</v>
      </c>
      <c r="H27" s="32">
        <v>1</v>
      </c>
      <c r="I27" s="32">
        <v>1</v>
      </c>
      <c r="J27" s="32">
        <v>1</v>
      </c>
    </row>
    <row r="28" spans="1:10" ht="27">
      <c r="A28" s="9" t="s">
        <v>52</v>
      </c>
      <c r="B28" s="9" t="s">
        <v>17</v>
      </c>
      <c r="C28" s="17" t="s">
        <v>47</v>
      </c>
      <c r="D28" s="32">
        <v>1</v>
      </c>
      <c r="E28" s="32">
        <v>1</v>
      </c>
      <c r="F28" s="32">
        <v>1</v>
      </c>
      <c r="G28" s="32">
        <v>1</v>
      </c>
      <c r="H28" s="32">
        <v>1</v>
      </c>
      <c r="I28" s="32">
        <v>1</v>
      </c>
      <c r="J28" s="32">
        <v>1</v>
      </c>
    </row>
    <row r="29" spans="1:10" ht="27">
      <c r="A29" s="9" t="s">
        <v>53</v>
      </c>
      <c r="B29" s="9" t="s">
        <v>17</v>
      </c>
      <c r="C29" s="17" t="s">
        <v>47</v>
      </c>
      <c r="D29" s="32">
        <v>1</v>
      </c>
      <c r="E29" s="33"/>
      <c r="F29" s="32">
        <v>1</v>
      </c>
      <c r="G29" s="32">
        <v>1</v>
      </c>
      <c r="H29" s="32">
        <v>1</v>
      </c>
      <c r="I29" s="32">
        <v>1</v>
      </c>
      <c r="J29" s="32">
        <v>1</v>
      </c>
    </row>
    <row r="30" spans="1:10" ht="27">
      <c r="A30" s="9" t="s">
        <v>54</v>
      </c>
      <c r="B30" s="9" t="s">
        <v>17</v>
      </c>
      <c r="C30" s="17" t="s">
        <v>24</v>
      </c>
      <c r="D30" s="32">
        <v>1</v>
      </c>
      <c r="E30" s="32">
        <v>1</v>
      </c>
      <c r="F30" s="33"/>
      <c r="G30" s="32">
        <v>1</v>
      </c>
      <c r="H30" s="32">
        <v>1</v>
      </c>
      <c r="I30" s="32">
        <v>1</v>
      </c>
      <c r="J30" s="34"/>
    </row>
    <row r="31" spans="1:10" ht="27">
      <c r="A31" s="9" t="s">
        <v>55</v>
      </c>
      <c r="B31" s="9" t="s">
        <v>17</v>
      </c>
      <c r="C31" s="17" t="s">
        <v>24</v>
      </c>
      <c r="D31" s="32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</row>
    <row r="32" spans="1:10" ht="27">
      <c r="A32" s="9" t="s">
        <v>56</v>
      </c>
      <c r="B32" s="9" t="s">
        <v>21</v>
      </c>
      <c r="C32" s="10" t="s">
        <v>18</v>
      </c>
      <c r="D32" s="32"/>
      <c r="E32" s="32">
        <v>1</v>
      </c>
      <c r="F32" s="32">
        <v>1</v>
      </c>
      <c r="G32" s="32">
        <v>1</v>
      </c>
      <c r="H32" s="32">
        <v>1</v>
      </c>
      <c r="I32" s="32">
        <v>1</v>
      </c>
      <c r="J32" s="32">
        <v>1</v>
      </c>
    </row>
    <row r="33" spans="1:10" ht="16.5">
      <c r="A33" s="9" t="s">
        <v>57</v>
      </c>
      <c r="B33" s="9" t="s">
        <v>23</v>
      </c>
      <c r="C33" s="17" t="s">
        <v>36</v>
      </c>
      <c r="D33" s="32">
        <v>1</v>
      </c>
      <c r="E33" s="32">
        <v>1</v>
      </c>
      <c r="F33" s="32">
        <v>1</v>
      </c>
      <c r="G33" s="33"/>
      <c r="H33" s="32">
        <v>1</v>
      </c>
      <c r="I33" s="33"/>
      <c r="J33" s="32">
        <v>1</v>
      </c>
    </row>
    <row r="34" spans="1:10" ht="27">
      <c r="A34" s="9" t="s">
        <v>58</v>
      </c>
      <c r="B34" s="9" t="s">
        <v>17</v>
      </c>
      <c r="C34" s="17" t="s">
        <v>47</v>
      </c>
      <c r="D34" s="32">
        <v>1</v>
      </c>
      <c r="E34" s="32">
        <v>1</v>
      </c>
      <c r="F34" s="33"/>
      <c r="G34" s="32">
        <v>1</v>
      </c>
      <c r="H34" s="32">
        <v>1</v>
      </c>
      <c r="I34" s="32">
        <v>1</v>
      </c>
      <c r="J34" s="32">
        <v>1</v>
      </c>
    </row>
    <row r="35" spans="1:10" ht="16.5">
      <c r="A35" s="22" t="s">
        <v>59</v>
      </c>
      <c r="B35" s="22" t="s">
        <v>23</v>
      </c>
      <c r="C35" s="10" t="s">
        <v>60</v>
      </c>
      <c r="D35" s="32"/>
      <c r="E35" s="33"/>
      <c r="F35" s="32">
        <v>1</v>
      </c>
      <c r="G35" s="32">
        <v>1</v>
      </c>
      <c r="H35" s="33"/>
      <c r="I35" s="32">
        <v>1</v>
      </c>
      <c r="J35" s="32">
        <v>1</v>
      </c>
    </row>
    <row r="36" spans="1:10" ht="16.5">
      <c r="A36" s="22" t="s">
        <v>61</v>
      </c>
      <c r="B36" s="22" t="s">
        <v>23</v>
      </c>
      <c r="C36" s="10" t="s">
        <v>60</v>
      </c>
      <c r="D36" s="32"/>
      <c r="E36" s="32">
        <v>1</v>
      </c>
      <c r="F36" s="32">
        <v>1</v>
      </c>
      <c r="G36" s="32">
        <v>1</v>
      </c>
      <c r="H36" s="33"/>
      <c r="I36" s="32">
        <v>1</v>
      </c>
      <c r="J36" s="34"/>
    </row>
    <row r="37" spans="1:10" ht="16.5">
      <c r="A37" s="22" t="s">
        <v>62</v>
      </c>
      <c r="B37" s="22" t="s">
        <v>23</v>
      </c>
      <c r="C37" s="10" t="s">
        <v>60</v>
      </c>
      <c r="D37" s="32"/>
      <c r="E37" s="33"/>
      <c r="F37" s="32">
        <v>1</v>
      </c>
      <c r="G37" s="32">
        <v>1</v>
      </c>
      <c r="H37" s="32">
        <v>1</v>
      </c>
      <c r="I37" s="32">
        <v>1</v>
      </c>
      <c r="J37" s="34"/>
    </row>
    <row r="38" spans="1:10" ht="16.5">
      <c r="A38" s="22" t="s">
        <v>63</v>
      </c>
      <c r="B38" s="22" t="s">
        <v>23</v>
      </c>
      <c r="C38" s="10" t="s">
        <v>60</v>
      </c>
      <c r="D38" s="32"/>
      <c r="E38" s="32">
        <v>1</v>
      </c>
      <c r="F38" s="32">
        <v>1</v>
      </c>
      <c r="G38" s="32">
        <v>1</v>
      </c>
      <c r="H38" s="32">
        <v>1</v>
      </c>
      <c r="I38" s="32">
        <v>1</v>
      </c>
      <c r="J38" s="32">
        <v>1</v>
      </c>
    </row>
    <row r="39" spans="1:10" ht="16.5">
      <c r="A39" s="22" t="s">
        <v>64</v>
      </c>
      <c r="B39" s="22" t="s">
        <v>65</v>
      </c>
      <c r="C39" s="10" t="s">
        <v>60</v>
      </c>
      <c r="D39" s="32"/>
      <c r="E39" s="33"/>
      <c r="F39" s="33"/>
      <c r="G39" s="32">
        <v>1</v>
      </c>
      <c r="H39" s="32">
        <v>1</v>
      </c>
      <c r="I39" s="32">
        <v>1</v>
      </c>
      <c r="J39" s="34"/>
    </row>
    <row r="40" spans="1:10" ht="16.5">
      <c r="A40" s="22" t="s">
        <v>64</v>
      </c>
      <c r="B40" s="22" t="s">
        <v>23</v>
      </c>
      <c r="C40" s="10" t="s">
        <v>60</v>
      </c>
      <c r="D40" s="32"/>
      <c r="E40" s="33"/>
      <c r="F40" s="33"/>
      <c r="G40" s="32">
        <v>1</v>
      </c>
      <c r="H40" s="32">
        <v>1</v>
      </c>
      <c r="I40" s="32">
        <v>1</v>
      </c>
      <c r="J40" s="32">
        <v>1</v>
      </c>
    </row>
    <row r="41" spans="1:10" ht="16.5">
      <c r="A41" s="22" t="s">
        <v>66</v>
      </c>
      <c r="B41" s="22" t="s">
        <v>23</v>
      </c>
      <c r="C41" s="10" t="s">
        <v>60</v>
      </c>
      <c r="D41" s="32"/>
      <c r="E41" s="33"/>
      <c r="F41" s="32">
        <v>1</v>
      </c>
      <c r="G41" s="32">
        <v>1</v>
      </c>
      <c r="H41" s="32">
        <v>1</v>
      </c>
      <c r="I41" s="32">
        <v>1</v>
      </c>
      <c r="J41" s="34"/>
    </row>
    <row r="42" spans="1:10" ht="16.5">
      <c r="A42" s="22" t="s">
        <v>67</v>
      </c>
      <c r="B42" s="22" t="s">
        <v>23</v>
      </c>
      <c r="C42" s="10" t="s">
        <v>60</v>
      </c>
      <c r="D42" s="32"/>
      <c r="E42" s="33"/>
      <c r="F42" s="33"/>
      <c r="G42" s="32">
        <v>1</v>
      </c>
      <c r="H42" s="32">
        <v>1</v>
      </c>
      <c r="I42" s="32">
        <v>1</v>
      </c>
      <c r="J42" s="34"/>
    </row>
    <row r="43" spans="1:10" ht="16.5">
      <c r="A43" s="9" t="s">
        <v>68</v>
      </c>
      <c r="B43" s="9" t="s">
        <v>23</v>
      </c>
      <c r="C43" s="17" t="s">
        <v>47</v>
      </c>
      <c r="D43" s="32">
        <v>1</v>
      </c>
      <c r="E43" s="32">
        <v>1</v>
      </c>
      <c r="F43" s="32">
        <v>1</v>
      </c>
      <c r="G43" s="32">
        <v>1</v>
      </c>
      <c r="H43" s="32">
        <v>1</v>
      </c>
      <c r="I43" s="32">
        <v>1</v>
      </c>
      <c r="J43" s="32">
        <v>1</v>
      </c>
    </row>
    <row r="44" spans="1:10" ht="16.5">
      <c r="A44" s="9" t="s">
        <v>69</v>
      </c>
      <c r="B44" s="9" t="s">
        <v>23</v>
      </c>
      <c r="C44" s="17" t="s">
        <v>47</v>
      </c>
      <c r="D44" s="32">
        <v>1</v>
      </c>
      <c r="E44" s="32">
        <v>1</v>
      </c>
      <c r="F44" s="32">
        <v>1</v>
      </c>
      <c r="G44" s="32">
        <v>1</v>
      </c>
      <c r="H44" s="32">
        <v>1</v>
      </c>
      <c r="I44" s="32">
        <v>1</v>
      </c>
      <c r="J44" s="32">
        <v>1</v>
      </c>
    </row>
    <row r="45" spans="1:10" ht="16.5">
      <c r="A45" s="9" t="s">
        <v>70</v>
      </c>
      <c r="B45" s="9" t="s">
        <v>23</v>
      </c>
      <c r="C45" s="17" t="s">
        <v>47</v>
      </c>
      <c r="D45" s="32">
        <v>1</v>
      </c>
      <c r="E45" s="32">
        <v>1</v>
      </c>
      <c r="F45" s="33"/>
      <c r="G45" s="32">
        <v>1</v>
      </c>
      <c r="H45" s="32">
        <v>1</v>
      </c>
      <c r="I45" s="32">
        <v>1</v>
      </c>
      <c r="J45" s="34"/>
    </row>
    <row r="46" spans="1:10" ht="16.5">
      <c r="A46" s="9" t="s">
        <v>71</v>
      </c>
      <c r="B46" s="9" t="s">
        <v>23</v>
      </c>
      <c r="C46" s="17" t="s">
        <v>47</v>
      </c>
      <c r="D46" s="32">
        <v>1</v>
      </c>
      <c r="E46" s="32">
        <v>1</v>
      </c>
      <c r="F46" s="33"/>
      <c r="G46" s="32">
        <v>1</v>
      </c>
      <c r="H46" s="32">
        <v>1</v>
      </c>
      <c r="I46" s="32">
        <v>1</v>
      </c>
      <c r="J46" s="32">
        <v>1</v>
      </c>
    </row>
    <row r="47" spans="1:10" ht="16.5">
      <c r="A47" s="9" t="s">
        <v>72</v>
      </c>
      <c r="B47" s="9" t="s">
        <v>23</v>
      </c>
      <c r="C47" s="17" t="s">
        <v>47</v>
      </c>
      <c r="D47" s="32">
        <v>1</v>
      </c>
      <c r="E47" s="32">
        <v>1</v>
      </c>
      <c r="F47" s="32">
        <v>1</v>
      </c>
      <c r="G47" s="32">
        <v>1</v>
      </c>
      <c r="H47" s="32">
        <v>1</v>
      </c>
      <c r="I47" s="32">
        <v>1</v>
      </c>
      <c r="J47" s="32">
        <v>1</v>
      </c>
    </row>
    <row r="48" spans="1:10" ht="16.5">
      <c r="A48" s="9" t="s">
        <v>73</v>
      </c>
      <c r="B48" s="9" t="s">
        <v>23</v>
      </c>
      <c r="C48" s="17" t="s">
        <v>47</v>
      </c>
      <c r="D48" s="32">
        <v>1</v>
      </c>
      <c r="E48" s="32">
        <v>1</v>
      </c>
      <c r="F48" s="33"/>
      <c r="G48" s="32">
        <v>1</v>
      </c>
      <c r="H48" s="33"/>
      <c r="I48" s="32">
        <v>1</v>
      </c>
      <c r="J48" s="32">
        <v>1</v>
      </c>
    </row>
    <row r="49" spans="1:10" ht="16.5">
      <c r="A49" s="22" t="s">
        <v>74</v>
      </c>
      <c r="B49" s="22" t="s">
        <v>23</v>
      </c>
      <c r="C49" s="10" t="s">
        <v>60</v>
      </c>
      <c r="D49" s="32"/>
      <c r="E49" s="32">
        <v>1</v>
      </c>
      <c r="F49" s="32">
        <v>1</v>
      </c>
      <c r="G49" s="32">
        <v>1</v>
      </c>
      <c r="H49" s="32">
        <v>1</v>
      </c>
      <c r="I49" s="32">
        <v>1</v>
      </c>
      <c r="J49" s="32">
        <v>1</v>
      </c>
    </row>
    <row r="50" spans="1:10" ht="16.5">
      <c r="A50" s="9" t="s">
        <v>75</v>
      </c>
      <c r="B50" s="9" t="s">
        <v>23</v>
      </c>
      <c r="C50" s="17" t="s">
        <v>36</v>
      </c>
      <c r="D50" s="32">
        <v>1</v>
      </c>
      <c r="E50" s="32">
        <v>1</v>
      </c>
      <c r="F50" s="32">
        <v>1</v>
      </c>
      <c r="G50" s="32">
        <v>1</v>
      </c>
      <c r="H50" s="33"/>
      <c r="I50" s="32">
        <v>1</v>
      </c>
      <c r="J50" s="32">
        <v>1</v>
      </c>
    </row>
    <row r="51" spans="1:10" ht="16.5">
      <c r="A51" s="22" t="s">
        <v>76</v>
      </c>
      <c r="B51" s="10" t="s">
        <v>77</v>
      </c>
      <c r="C51" s="10" t="s">
        <v>78</v>
      </c>
      <c r="D51" s="32"/>
      <c r="E51" s="33"/>
      <c r="F51" s="33"/>
      <c r="G51" s="32">
        <v>1</v>
      </c>
      <c r="H51" s="32">
        <v>1</v>
      </c>
      <c r="I51" s="32">
        <v>1</v>
      </c>
      <c r="J51" s="32">
        <v>1</v>
      </c>
    </row>
    <row r="52" spans="1:10" ht="27">
      <c r="A52" s="22" t="s">
        <v>79</v>
      </c>
      <c r="B52" s="10" t="s">
        <v>77</v>
      </c>
      <c r="C52" s="10" t="s">
        <v>78</v>
      </c>
      <c r="D52" s="32"/>
      <c r="E52" s="33"/>
      <c r="F52" s="33"/>
      <c r="G52" s="32">
        <v>1</v>
      </c>
      <c r="H52" s="33"/>
      <c r="I52" s="32">
        <v>1</v>
      </c>
      <c r="J52" s="32">
        <v>1</v>
      </c>
    </row>
    <row r="53" spans="1:10" ht="16.5">
      <c r="A53" s="22" t="s">
        <v>80</v>
      </c>
      <c r="B53" s="10" t="s">
        <v>77</v>
      </c>
      <c r="C53" s="10" t="s">
        <v>78</v>
      </c>
      <c r="D53" s="32"/>
      <c r="E53" s="33"/>
      <c r="F53" s="33"/>
      <c r="G53" s="32">
        <v>1</v>
      </c>
      <c r="H53" s="32">
        <v>1</v>
      </c>
      <c r="I53" s="32">
        <v>1</v>
      </c>
      <c r="J53" s="32">
        <v>1</v>
      </c>
    </row>
    <row r="54" spans="1:10" ht="16.5">
      <c r="A54" s="22" t="s">
        <v>81</v>
      </c>
      <c r="B54" s="10" t="s">
        <v>77</v>
      </c>
      <c r="C54" s="10" t="s">
        <v>78</v>
      </c>
      <c r="D54" s="32"/>
      <c r="E54" s="33"/>
      <c r="F54" s="33"/>
      <c r="G54" s="32">
        <v>1</v>
      </c>
      <c r="H54" s="32">
        <v>1</v>
      </c>
      <c r="I54" s="32">
        <v>1</v>
      </c>
      <c r="J54" s="32">
        <v>1</v>
      </c>
    </row>
    <row r="55" spans="1:10" ht="16.5">
      <c r="A55" s="22" t="s">
        <v>82</v>
      </c>
      <c r="B55" s="10" t="s">
        <v>77</v>
      </c>
      <c r="C55" s="10" t="s">
        <v>78</v>
      </c>
      <c r="D55" s="32"/>
      <c r="E55" s="33"/>
      <c r="F55" s="33"/>
      <c r="G55" s="32">
        <v>1</v>
      </c>
      <c r="H55" s="32">
        <v>1</v>
      </c>
      <c r="I55" s="32">
        <v>1</v>
      </c>
      <c r="J55" s="32">
        <v>1</v>
      </c>
    </row>
    <row r="56" spans="1:10" ht="27">
      <c r="A56" s="22" t="s">
        <v>83</v>
      </c>
      <c r="B56" s="10" t="s">
        <v>77</v>
      </c>
      <c r="C56" s="10" t="s">
        <v>78</v>
      </c>
      <c r="D56" s="32"/>
      <c r="E56" s="33"/>
      <c r="F56" s="33"/>
      <c r="G56" s="32">
        <v>1</v>
      </c>
      <c r="H56" s="32">
        <v>1</v>
      </c>
      <c r="I56" s="32">
        <v>1</v>
      </c>
      <c r="J56" s="34"/>
    </row>
    <row r="57" spans="1:10" ht="27">
      <c r="A57" s="9" t="s">
        <v>85</v>
      </c>
      <c r="B57" s="9" t="s">
        <v>86</v>
      </c>
      <c r="C57" s="17" t="s">
        <v>36</v>
      </c>
      <c r="D57" s="32">
        <v>1</v>
      </c>
      <c r="E57" s="32">
        <v>1</v>
      </c>
      <c r="F57" s="32">
        <v>1</v>
      </c>
      <c r="G57" s="32">
        <v>1</v>
      </c>
      <c r="H57" s="32">
        <v>1</v>
      </c>
      <c r="I57" s="32">
        <v>1</v>
      </c>
      <c r="J57" s="32">
        <v>1</v>
      </c>
    </row>
    <row r="58" spans="1:10" ht="27">
      <c r="A58" s="9" t="s">
        <v>87</v>
      </c>
      <c r="B58" s="9" t="s">
        <v>88</v>
      </c>
      <c r="C58" s="17" t="s">
        <v>24</v>
      </c>
      <c r="D58" s="32">
        <v>1</v>
      </c>
      <c r="E58" s="32">
        <v>1</v>
      </c>
      <c r="F58" s="32">
        <v>1</v>
      </c>
      <c r="G58" s="32">
        <v>1</v>
      </c>
      <c r="H58" s="32">
        <v>1</v>
      </c>
      <c r="I58" s="32">
        <v>1</v>
      </c>
      <c r="J58" s="32">
        <v>1</v>
      </c>
    </row>
    <row r="59" spans="1:10" ht="16.5">
      <c r="A59" s="9" t="s">
        <v>89</v>
      </c>
      <c r="B59" s="9" t="s">
        <v>65</v>
      </c>
      <c r="C59" s="17" t="s">
        <v>90</v>
      </c>
      <c r="D59" s="32">
        <v>1</v>
      </c>
      <c r="E59" s="32">
        <v>1</v>
      </c>
      <c r="F59" s="32">
        <v>1</v>
      </c>
      <c r="G59" s="32">
        <v>1</v>
      </c>
      <c r="H59" s="32">
        <v>1</v>
      </c>
      <c r="I59" s="32">
        <v>1</v>
      </c>
      <c r="J59" s="32">
        <v>1</v>
      </c>
    </row>
    <row r="60" spans="1:10" ht="16.5">
      <c r="A60" s="9" t="s">
        <v>91</v>
      </c>
      <c r="B60" s="9" t="s">
        <v>92</v>
      </c>
      <c r="C60" s="17" t="s">
        <v>90</v>
      </c>
      <c r="D60" s="32">
        <v>1</v>
      </c>
      <c r="E60" s="32">
        <v>1</v>
      </c>
      <c r="F60" s="32">
        <v>1</v>
      </c>
      <c r="G60" s="32">
        <v>1</v>
      </c>
      <c r="H60" s="32">
        <v>1</v>
      </c>
      <c r="I60" s="32">
        <v>1</v>
      </c>
      <c r="J60" s="32">
        <v>1</v>
      </c>
    </row>
    <row r="61" spans="1:10" ht="16.5">
      <c r="A61" s="9" t="s">
        <v>93</v>
      </c>
      <c r="B61" s="9" t="s">
        <v>94</v>
      </c>
      <c r="C61" s="17" t="s">
        <v>90</v>
      </c>
      <c r="D61" s="32">
        <v>1</v>
      </c>
      <c r="E61" s="32">
        <v>1</v>
      </c>
      <c r="F61" s="32">
        <v>1</v>
      </c>
      <c r="G61" s="33"/>
      <c r="H61" s="33"/>
      <c r="I61" s="32">
        <v>1</v>
      </c>
      <c r="J61" s="32">
        <v>1</v>
      </c>
    </row>
    <row r="62" spans="1:10" ht="27">
      <c r="A62" s="9" t="s">
        <v>95</v>
      </c>
      <c r="B62" s="9" t="s">
        <v>96</v>
      </c>
      <c r="C62" s="17" t="s">
        <v>24</v>
      </c>
      <c r="D62" s="35">
        <v>1</v>
      </c>
      <c r="E62" s="32">
        <v>1</v>
      </c>
      <c r="F62" s="32">
        <v>1</v>
      </c>
      <c r="G62" s="33"/>
      <c r="H62" s="32">
        <v>1</v>
      </c>
      <c r="I62" s="32">
        <v>1</v>
      </c>
      <c r="J62" s="32">
        <v>1</v>
      </c>
    </row>
    <row r="63" spans="1:10" ht="16.5">
      <c r="A63" s="9" t="s">
        <v>97</v>
      </c>
      <c r="B63" s="9" t="s">
        <v>98</v>
      </c>
      <c r="C63" s="17" t="s">
        <v>24</v>
      </c>
      <c r="D63" s="32">
        <v>1</v>
      </c>
      <c r="E63" s="32">
        <v>1</v>
      </c>
      <c r="F63" s="32">
        <v>1</v>
      </c>
      <c r="G63" s="32">
        <v>1</v>
      </c>
      <c r="H63" s="32">
        <v>1</v>
      </c>
      <c r="I63" s="32">
        <v>1</v>
      </c>
      <c r="J63" s="34"/>
    </row>
    <row r="64" spans="1:10" ht="16.5">
      <c r="A64" s="9" t="s">
        <v>99</v>
      </c>
      <c r="B64" s="9" t="s">
        <v>98</v>
      </c>
      <c r="C64" s="17" t="s">
        <v>24</v>
      </c>
      <c r="D64" s="32">
        <v>1</v>
      </c>
      <c r="E64" s="32">
        <v>1</v>
      </c>
      <c r="F64" s="32">
        <v>1</v>
      </c>
      <c r="G64" s="32">
        <v>1</v>
      </c>
      <c r="H64" s="32">
        <v>1</v>
      </c>
      <c r="I64" s="32">
        <v>1</v>
      </c>
      <c r="J64" s="32">
        <v>1</v>
      </c>
    </row>
    <row r="65" spans="1:10" ht="27">
      <c r="A65" s="9" t="s">
        <v>100</v>
      </c>
      <c r="B65" s="9" t="s">
        <v>101</v>
      </c>
      <c r="C65" s="17" t="s">
        <v>90</v>
      </c>
      <c r="D65" s="32">
        <v>1</v>
      </c>
      <c r="E65" s="32">
        <v>1</v>
      </c>
      <c r="F65" s="33"/>
      <c r="G65" s="32">
        <v>1</v>
      </c>
      <c r="H65" s="33"/>
      <c r="I65" s="32">
        <v>1</v>
      </c>
      <c r="J65" s="32">
        <v>1</v>
      </c>
    </row>
    <row r="66" spans="1:10" ht="27">
      <c r="A66" s="9" t="s">
        <v>102</v>
      </c>
      <c r="B66" s="9" t="s">
        <v>103</v>
      </c>
      <c r="C66" s="17" t="s">
        <v>24</v>
      </c>
      <c r="D66" s="32">
        <v>1</v>
      </c>
      <c r="E66" s="32">
        <v>1</v>
      </c>
      <c r="F66" s="32">
        <v>1</v>
      </c>
      <c r="G66" s="32">
        <v>1</v>
      </c>
      <c r="H66" s="32">
        <v>1</v>
      </c>
      <c r="I66" s="33"/>
      <c r="J66" s="32">
        <v>1</v>
      </c>
    </row>
    <row r="67" spans="1:10" ht="16.5">
      <c r="A67" s="9" t="s">
        <v>105</v>
      </c>
      <c r="B67" s="9" t="s">
        <v>106</v>
      </c>
      <c r="C67" s="17" t="s">
        <v>107</v>
      </c>
      <c r="D67" s="32">
        <v>1</v>
      </c>
      <c r="E67" s="32">
        <v>1</v>
      </c>
      <c r="F67" s="32">
        <v>1</v>
      </c>
      <c r="G67" s="33"/>
      <c r="H67" s="36"/>
      <c r="I67" s="32">
        <v>1</v>
      </c>
      <c r="J67" s="32">
        <v>1</v>
      </c>
    </row>
    <row r="68" spans="1:10" ht="27">
      <c r="A68" s="9" t="s">
        <v>108</v>
      </c>
      <c r="B68" s="9" t="s">
        <v>106</v>
      </c>
      <c r="C68" s="17" t="s">
        <v>107</v>
      </c>
      <c r="D68" s="32">
        <v>1</v>
      </c>
      <c r="E68" s="32">
        <v>1</v>
      </c>
      <c r="F68" s="32">
        <v>1</v>
      </c>
      <c r="G68" s="33"/>
      <c r="H68" s="32">
        <v>1</v>
      </c>
      <c r="I68" s="32">
        <v>1</v>
      </c>
      <c r="J68" s="32">
        <v>1</v>
      </c>
    </row>
    <row r="69" spans="1:10" ht="27">
      <c r="A69" s="9" t="s">
        <v>108</v>
      </c>
      <c r="B69" s="9" t="s">
        <v>92</v>
      </c>
      <c r="C69" s="17" t="s">
        <v>109</v>
      </c>
      <c r="D69" s="32">
        <v>1</v>
      </c>
      <c r="E69" s="33"/>
      <c r="F69" s="33"/>
      <c r="G69" s="33"/>
      <c r="H69" s="33"/>
      <c r="I69" s="32">
        <v>1</v>
      </c>
      <c r="J69" s="32">
        <v>1</v>
      </c>
    </row>
    <row r="70" spans="1:10" ht="27">
      <c r="A70" s="9" t="s">
        <v>108</v>
      </c>
      <c r="B70" s="9" t="s">
        <v>110</v>
      </c>
      <c r="C70" s="17" t="s">
        <v>109</v>
      </c>
      <c r="D70" s="32">
        <v>1</v>
      </c>
      <c r="E70" s="32">
        <v>1</v>
      </c>
      <c r="F70" s="32">
        <v>1</v>
      </c>
      <c r="G70" s="33"/>
      <c r="H70" s="33"/>
      <c r="I70" s="32">
        <v>1</v>
      </c>
      <c r="J70" s="32">
        <v>1</v>
      </c>
    </row>
    <row r="71" spans="1:10" ht="27">
      <c r="A71" s="9" t="s">
        <v>111</v>
      </c>
      <c r="B71" s="9" t="s">
        <v>92</v>
      </c>
      <c r="C71" s="17" t="s">
        <v>109</v>
      </c>
      <c r="D71" s="32">
        <v>1</v>
      </c>
      <c r="E71" s="33"/>
      <c r="F71" s="33"/>
      <c r="G71" s="33"/>
      <c r="H71" s="33"/>
      <c r="I71" s="32">
        <v>1</v>
      </c>
      <c r="J71" s="32">
        <v>1</v>
      </c>
    </row>
    <row r="72" spans="1:10" ht="27">
      <c r="A72" s="9" t="s">
        <v>112</v>
      </c>
      <c r="B72" s="9" t="s">
        <v>113</v>
      </c>
      <c r="C72" s="17" t="s">
        <v>107</v>
      </c>
      <c r="D72" s="32"/>
      <c r="E72" s="32">
        <v>1</v>
      </c>
      <c r="F72" s="32">
        <v>1</v>
      </c>
      <c r="G72" s="33"/>
      <c r="H72" s="36"/>
      <c r="I72" s="32">
        <v>1</v>
      </c>
      <c r="J72" s="32">
        <v>1</v>
      </c>
    </row>
    <row r="73" spans="1:10" ht="16.5">
      <c r="A73" s="9" t="s">
        <v>114</v>
      </c>
      <c r="B73" s="9" t="s">
        <v>113</v>
      </c>
      <c r="C73" s="17" t="s">
        <v>107</v>
      </c>
      <c r="D73" s="32"/>
      <c r="E73" s="32">
        <v>1</v>
      </c>
      <c r="F73" s="32">
        <v>1</v>
      </c>
      <c r="G73" s="33"/>
      <c r="H73" s="33"/>
      <c r="I73" s="32">
        <v>1</v>
      </c>
      <c r="J73" s="32">
        <v>1</v>
      </c>
    </row>
    <row r="74" spans="1:10" ht="27">
      <c r="A74" s="9" t="s">
        <v>115</v>
      </c>
      <c r="B74" s="9" t="s">
        <v>116</v>
      </c>
      <c r="C74" s="17" t="s">
        <v>109</v>
      </c>
      <c r="D74" s="32"/>
      <c r="E74" s="32">
        <v>1</v>
      </c>
      <c r="F74" s="32">
        <v>1</v>
      </c>
      <c r="G74" s="33"/>
      <c r="H74" s="32">
        <v>1</v>
      </c>
      <c r="I74" s="33"/>
      <c r="J74" s="32">
        <v>1</v>
      </c>
    </row>
    <row r="75" spans="1:10" ht="27">
      <c r="A75" s="9" t="s">
        <v>117</v>
      </c>
      <c r="B75" s="9" t="s">
        <v>92</v>
      </c>
      <c r="C75" s="17" t="s">
        <v>109</v>
      </c>
      <c r="D75" s="32">
        <v>1</v>
      </c>
      <c r="E75" s="33"/>
      <c r="F75" s="33"/>
      <c r="G75" s="33"/>
      <c r="H75" s="33"/>
      <c r="I75" s="32">
        <v>1</v>
      </c>
      <c r="J75" s="32">
        <v>1</v>
      </c>
    </row>
    <row r="76" spans="1:10" ht="27">
      <c r="A76" s="9" t="s">
        <v>117</v>
      </c>
      <c r="B76" s="9" t="s">
        <v>110</v>
      </c>
      <c r="C76" s="17" t="s">
        <v>109</v>
      </c>
      <c r="D76" s="32">
        <v>1</v>
      </c>
      <c r="E76" s="33"/>
      <c r="F76" s="32">
        <v>1</v>
      </c>
      <c r="G76" s="33"/>
      <c r="H76" s="32">
        <v>1</v>
      </c>
      <c r="I76" s="32">
        <v>1</v>
      </c>
      <c r="J76" s="32">
        <v>1</v>
      </c>
    </row>
    <row r="77" spans="1:10" ht="27">
      <c r="A77" s="9" t="s">
        <v>118</v>
      </c>
      <c r="B77" s="9" t="s">
        <v>116</v>
      </c>
      <c r="C77" s="17" t="s">
        <v>109</v>
      </c>
      <c r="D77" s="32"/>
      <c r="E77" s="32">
        <v>1</v>
      </c>
      <c r="F77" s="33"/>
      <c r="G77" s="33"/>
      <c r="H77" s="32">
        <v>1</v>
      </c>
      <c r="I77" s="32">
        <v>1</v>
      </c>
      <c r="J77" s="32">
        <v>1</v>
      </c>
    </row>
    <row r="78" spans="1:10" ht="27">
      <c r="A78" s="9" t="s">
        <v>119</v>
      </c>
      <c r="B78" s="9" t="s">
        <v>116</v>
      </c>
      <c r="C78" s="17" t="s">
        <v>109</v>
      </c>
      <c r="D78" s="32"/>
      <c r="E78" s="32">
        <v>1</v>
      </c>
      <c r="F78" s="33"/>
      <c r="G78" s="33"/>
      <c r="H78" s="32">
        <v>1</v>
      </c>
      <c r="I78" s="32">
        <v>1</v>
      </c>
      <c r="J78" s="32">
        <v>1</v>
      </c>
    </row>
    <row r="79" spans="1:10" ht="16.5">
      <c r="A79" s="9" t="s">
        <v>121</v>
      </c>
      <c r="B79" s="9" t="s">
        <v>122</v>
      </c>
      <c r="C79" s="17" t="s">
        <v>60</v>
      </c>
      <c r="D79" s="37"/>
      <c r="E79" s="32">
        <v>1</v>
      </c>
      <c r="F79" s="33"/>
      <c r="G79" s="32">
        <v>1</v>
      </c>
      <c r="H79" s="32">
        <v>1</v>
      </c>
      <c r="I79" s="32">
        <v>1</v>
      </c>
      <c r="J79" s="32">
        <v>1</v>
      </c>
    </row>
    <row r="80" spans="1:10" ht="16.5">
      <c r="A80" s="9" t="s">
        <v>123</v>
      </c>
      <c r="B80" s="9" t="s">
        <v>122</v>
      </c>
      <c r="C80" s="17" t="s">
        <v>60</v>
      </c>
      <c r="D80" s="37"/>
      <c r="E80" s="32">
        <v>1</v>
      </c>
      <c r="F80" s="32">
        <v>1</v>
      </c>
      <c r="G80" s="32">
        <v>1</v>
      </c>
      <c r="H80" s="32">
        <v>1</v>
      </c>
      <c r="I80" s="33"/>
      <c r="J80" s="32">
        <v>1</v>
      </c>
    </row>
    <row r="81" spans="1:10" ht="16.5">
      <c r="A81" s="9" t="s">
        <v>124</v>
      </c>
      <c r="B81" s="9" t="s">
        <v>92</v>
      </c>
      <c r="C81" s="17" t="s">
        <v>60</v>
      </c>
      <c r="D81" s="37"/>
      <c r="E81" s="32">
        <v>1</v>
      </c>
      <c r="F81" s="32">
        <v>1</v>
      </c>
      <c r="G81" s="32">
        <v>1</v>
      </c>
      <c r="H81" s="32">
        <v>1</v>
      </c>
      <c r="I81" s="32">
        <v>1</v>
      </c>
      <c r="J81" s="32">
        <v>1</v>
      </c>
    </row>
    <row r="82" spans="1:10" ht="16.5">
      <c r="A82" s="9" t="s">
        <v>125</v>
      </c>
      <c r="B82" s="9" t="s">
        <v>65</v>
      </c>
      <c r="C82" s="17" t="s">
        <v>60</v>
      </c>
      <c r="D82" s="32"/>
      <c r="E82" s="32">
        <v>1</v>
      </c>
      <c r="F82" s="32">
        <v>1</v>
      </c>
      <c r="G82" s="36"/>
      <c r="H82" s="32">
        <v>1</v>
      </c>
      <c r="I82" s="33"/>
      <c r="J82" s="34"/>
    </row>
    <row r="83" spans="1:10" ht="16.5">
      <c r="A83" s="9" t="s">
        <v>126</v>
      </c>
      <c r="B83" s="9" t="s">
        <v>65</v>
      </c>
      <c r="C83" s="17" t="s">
        <v>60</v>
      </c>
      <c r="D83" s="37"/>
      <c r="E83" s="32">
        <v>1</v>
      </c>
      <c r="F83" s="32">
        <v>1</v>
      </c>
      <c r="G83" s="32">
        <v>1</v>
      </c>
      <c r="H83" s="32">
        <v>1</v>
      </c>
      <c r="I83" s="32">
        <v>1</v>
      </c>
      <c r="J83" s="34"/>
    </row>
    <row r="84" spans="1:10" ht="16.5">
      <c r="A84" s="9" t="s">
        <v>127</v>
      </c>
      <c r="B84" s="9" t="s">
        <v>65</v>
      </c>
      <c r="C84" s="17" t="s">
        <v>60</v>
      </c>
      <c r="D84" s="37"/>
      <c r="E84" s="32">
        <v>1</v>
      </c>
      <c r="F84" s="33"/>
      <c r="G84" s="32">
        <v>1</v>
      </c>
      <c r="H84" s="32">
        <v>1</v>
      </c>
      <c r="I84" s="33"/>
      <c r="J84" s="34"/>
    </row>
    <row r="85" spans="1:10" ht="16.5">
      <c r="A85" s="9" t="s">
        <v>128</v>
      </c>
      <c r="B85" s="9" t="s">
        <v>129</v>
      </c>
      <c r="C85" s="17" t="s">
        <v>60</v>
      </c>
      <c r="D85" s="38"/>
      <c r="E85" s="32">
        <v>1</v>
      </c>
      <c r="F85" s="32">
        <v>1</v>
      </c>
      <c r="G85" s="32">
        <v>1</v>
      </c>
      <c r="H85" s="32">
        <v>1</v>
      </c>
      <c r="I85" s="36"/>
      <c r="J85" s="39"/>
    </row>
    <row r="86" spans="1:10" ht="27">
      <c r="A86" s="9" t="s">
        <v>130</v>
      </c>
      <c r="B86" s="9" t="s">
        <v>131</v>
      </c>
      <c r="C86" s="17" t="s">
        <v>24</v>
      </c>
      <c r="D86" s="32">
        <v>1</v>
      </c>
      <c r="E86" s="32">
        <v>1</v>
      </c>
      <c r="F86" s="32">
        <v>1</v>
      </c>
      <c r="G86" s="32">
        <v>1</v>
      </c>
      <c r="H86" s="32">
        <v>1</v>
      </c>
      <c r="I86" s="32">
        <v>1</v>
      </c>
      <c r="J86" s="32">
        <v>1</v>
      </c>
    </row>
    <row r="87" spans="1:10" ht="27">
      <c r="A87" s="9" t="s">
        <v>132</v>
      </c>
      <c r="B87" s="9" t="s">
        <v>133</v>
      </c>
      <c r="C87" s="17" t="s">
        <v>24</v>
      </c>
      <c r="D87" s="32">
        <v>1</v>
      </c>
      <c r="E87" s="32">
        <v>1</v>
      </c>
      <c r="F87" s="32">
        <v>1</v>
      </c>
      <c r="G87" s="32">
        <v>1</v>
      </c>
      <c r="H87" s="32">
        <v>1</v>
      </c>
      <c r="I87" s="32">
        <v>1</v>
      </c>
      <c r="J87" s="32">
        <v>1</v>
      </c>
    </row>
    <row r="88" spans="1:10" ht="16.5">
      <c r="A88" s="26" t="s">
        <v>134</v>
      </c>
      <c r="B88" s="9" t="s">
        <v>92</v>
      </c>
      <c r="C88" s="17" t="s">
        <v>60</v>
      </c>
      <c r="D88" s="37"/>
      <c r="E88" s="32">
        <v>1</v>
      </c>
      <c r="F88" s="32">
        <v>1</v>
      </c>
      <c r="G88" s="33"/>
      <c r="H88" s="32">
        <v>1</v>
      </c>
      <c r="I88" s="32">
        <v>1</v>
      </c>
      <c r="J88" s="32">
        <v>1</v>
      </c>
    </row>
    <row r="89" spans="1:10" ht="16.5">
      <c r="A89" s="9" t="s">
        <v>135</v>
      </c>
      <c r="B89" s="9" t="s">
        <v>136</v>
      </c>
      <c r="C89" s="17" t="s">
        <v>24</v>
      </c>
      <c r="D89" s="32">
        <v>1</v>
      </c>
      <c r="E89" s="32">
        <v>1</v>
      </c>
      <c r="F89" s="32">
        <v>1</v>
      </c>
      <c r="G89" s="32">
        <v>1</v>
      </c>
      <c r="H89" s="32">
        <v>1</v>
      </c>
      <c r="I89" s="32">
        <v>1</v>
      </c>
      <c r="J89" s="32">
        <v>1</v>
      </c>
    </row>
    <row r="90" spans="1:10" ht="16.5">
      <c r="A90" s="9" t="s">
        <v>137</v>
      </c>
      <c r="B90" s="9" t="s">
        <v>138</v>
      </c>
      <c r="C90" s="17" t="s">
        <v>24</v>
      </c>
      <c r="D90" s="32">
        <v>1</v>
      </c>
      <c r="E90" s="32">
        <v>1</v>
      </c>
      <c r="F90" s="32">
        <v>1</v>
      </c>
      <c r="G90" s="32">
        <v>1</v>
      </c>
      <c r="H90" s="32">
        <v>1</v>
      </c>
      <c r="I90" s="32">
        <v>1</v>
      </c>
      <c r="J90" s="32">
        <v>1</v>
      </c>
    </row>
    <row r="91" spans="1:10" ht="16.5">
      <c r="A91" s="9" t="s">
        <v>139</v>
      </c>
      <c r="B91" s="9" t="s">
        <v>140</v>
      </c>
      <c r="C91" s="17" t="s">
        <v>47</v>
      </c>
      <c r="D91" s="32">
        <v>1</v>
      </c>
      <c r="E91" s="33"/>
      <c r="F91" s="32">
        <v>1</v>
      </c>
      <c r="G91" s="32">
        <v>1</v>
      </c>
      <c r="H91" s="32">
        <v>1</v>
      </c>
      <c r="I91" s="32">
        <v>1</v>
      </c>
      <c r="J91" s="32">
        <v>1</v>
      </c>
    </row>
    <row r="92" spans="1:10" ht="16.5">
      <c r="A92" s="9" t="s">
        <v>141</v>
      </c>
      <c r="B92" s="9" t="s">
        <v>142</v>
      </c>
      <c r="C92" s="17" t="s">
        <v>24</v>
      </c>
      <c r="D92" s="32">
        <v>1</v>
      </c>
      <c r="E92" s="32">
        <v>1</v>
      </c>
      <c r="F92" s="32">
        <v>1</v>
      </c>
      <c r="G92" s="33"/>
      <c r="H92" s="32">
        <v>1</v>
      </c>
      <c r="I92" s="32">
        <v>1</v>
      </c>
      <c r="J92" s="32">
        <v>1</v>
      </c>
    </row>
    <row r="93" spans="1:10" ht="16.5">
      <c r="A93" s="9" t="s">
        <v>141</v>
      </c>
      <c r="B93" s="9" t="s">
        <v>143</v>
      </c>
      <c r="C93" s="17" t="s">
        <v>24</v>
      </c>
      <c r="D93" s="32">
        <v>1</v>
      </c>
      <c r="E93" s="32">
        <v>1</v>
      </c>
      <c r="F93" s="32">
        <v>1</v>
      </c>
      <c r="G93" s="32">
        <v>1</v>
      </c>
      <c r="H93" s="32">
        <v>1</v>
      </c>
      <c r="I93" s="32">
        <v>1</v>
      </c>
      <c r="J93" s="32">
        <v>1</v>
      </c>
    </row>
    <row r="94" spans="1:10" ht="16.5">
      <c r="A94" s="9" t="s">
        <v>144</v>
      </c>
      <c r="B94" s="9" t="s">
        <v>145</v>
      </c>
      <c r="C94" s="17" t="s">
        <v>47</v>
      </c>
      <c r="D94" s="32">
        <v>1</v>
      </c>
      <c r="E94" s="32">
        <v>1</v>
      </c>
      <c r="F94" s="32">
        <v>1</v>
      </c>
      <c r="G94" s="32">
        <v>1</v>
      </c>
      <c r="H94" s="32">
        <v>1</v>
      </c>
      <c r="I94" s="32">
        <v>1</v>
      </c>
      <c r="J94" s="34"/>
    </row>
    <row r="95" spans="1:10" ht="16.5">
      <c r="A95" s="9" t="s">
        <v>146</v>
      </c>
      <c r="B95" s="9" t="s">
        <v>145</v>
      </c>
      <c r="C95" s="17" t="s">
        <v>47</v>
      </c>
      <c r="D95" s="32">
        <v>1</v>
      </c>
      <c r="E95" s="32">
        <v>1</v>
      </c>
      <c r="F95" s="32">
        <v>1</v>
      </c>
      <c r="G95" s="32">
        <v>1</v>
      </c>
      <c r="H95" s="32">
        <v>1</v>
      </c>
      <c r="I95" s="32">
        <v>1</v>
      </c>
      <c r="J95" s="32">
        <v>1</v>
      </c>
    </row>
    <row r="96" spans="1:10" ht="16.5">
      <c r="A96" s="9" t="s">
        <v>147</v>
      </c>
      <c r="B96" s="9" t="s">
        <v>148</v>
      </c>
      <c r="C96" s="17" t="s">
        <v>36</v>
      </c>
      <c r="D96" s="32">
        <v>1</v>
      </c>
      <c r="E96" s="32">
        <v>1</v>
      </c>
      <c r="F96" s="32">
        <v>1</v>
      </c>
      <c r="G96" s="32">
        <v>1</v>
      </c>
      <c r="H96" s="32">
        <v>1</v>
      </c>
      <c r="I96" s="32">
        <v>1</v>
      </c>
      <c r="J96" s="32">
        <v>1</v>
      </c>
    </row>
    <row r="97" spans="1:10" ht="16.5">
      <c r="A97" s="9" t="s">
        <v>147</v>
      </c>
      <c r="B97" s="9" t="s">
        <v>149</v>
      </c>
      <c r="C97" s="17" t="s">
        <v>36</v>
      </c>
      <c r="D97" s="32">
        <v>1</v>
      </c>
      <c r="E97" s="32">
        <v>1</v>
      </c>
      <c r="F97" s="36"/>
      <c r="G97" s="36"/>
      <c r="H97" s="36"/>
      <c r="I97" s="32">
        <v>1</v>
      </c>
      <c r="J97" s="32">
        <v>1</v>
      </c>
    </row>
    <row r="98" spans="1:10" ht="16.5">
      <c r="A98" s="9" t="s">
        <v>150</v>
      </c>
      <c r="B98" s="9" t="s">
        <v>122</v>
      </c>
      <c r="C98" s="17" t="s">
        <v>36</v>
      </c>
      <c r="D98" s="32">
        <v>1</v>
      </c>
      <c r="E98" s="32">
        <v>1</v>
      </c>
      <c r="F98" s="32">
        <v>1</v>
      </c>
      <c r="G98" s="32">
        <v>1</v>
      </c>
      <c r="H98" s="32">
        <v>1</v>
      </c>
      <c r="I98" s="33"/>
      <c r="J98" s="32">
        <v>1</v>
      </c>
    </row>
    <row r="99" spans="1:10" ht="16.5">
      <c r="A99" s="9" t="s">
        <v>151</v>
      </c>
      <c r="B99" s="9" t="s">
        <v>152</v>
      </c>
      <c r="C99" s="17" t="s">
        <v>24</v>
      </c>
      <c r="D99" s="32">
        <v>1</v>
      </c>
      <c r="E99" s="32">
        <v>1</v>
      </c>
      <c r="F99" s="32">
        <v>1</v>
      </c>
      <c r="G99" s="32">
        <v>1</v>
      </c>
      <c r="H99" s="32">
        <v>1</v>
      </c>
      <c r="I99" s="32">
        <v>1</v>
      </c>
      <c r="J99" s="32">
        <v>1</v>
      </c>
    </row>
    <row r="100" spans="1:10" ht="16.5">
      <c r="A100" s="9" t="s">
        <v>151</v>
      </c>
      <c r="B100" s="9" t="s">
        <v>153</v>
      </c>
      <c r="C100" s="17" t="s">
        <v>24</v>
      </c>
      <c r="D100" s="32">
        <v>1</v>
      </c>
      <c r="E100" s="32">
        <v>1</v>
      </c>
      <c r="F100" s="32">
        <v>1</v>
      </c>
      <c r="G100" s="32">
        <v>1</v>
      </c>
      <c r="H100" s="32">
        <v>1</v>
      </c>
      <c r="I100" s="32">
        <v>1</v>
      </c>
      <c r="J100" s="32">
        <v>1</v>
      </c>
    </row>
    <row r="101" spans="1:10" ht="16.5">
      <c r="A101" s="9" t="s">
        <v>154</v>
      </c>
      <c r="B101" s="9" t="s">
        <v>155</v>
      </c>
      <c r="C101" s="17" t="s">
        <v>47</v>
      </c>
      <c r="D101" s="32">
        <v>1</v>
      </c>
      <c r="E101" s="32">
        <v>1</v>
      </c>
      <c r="F101" s="32">
        <v>1</v>
      </c>
      <c r="G101" s="32">
        <v>1</v>
      </c>
      <c r="H101" s="32">
        <v>1</v>
      </c>
      <c r="I101" s="32">
        <v>1</v>
      </c>
      <c r="J101" s="32">
        <v>1</v>
      </c>
    </row>
    <row r="102" spans="1:10" ht="27">
      <c r="A102" s="9" t="s">
        <v>156</v>
      </c>
      <c r="B102" s="9" t="s">
        <v>92</v>
      </c>
      <c r="C102" s="17" t="s">
        <v>90</v>
      </c>
      <c r="D102" s="32">
        <v>1</v>
      </c>
      <c r="E102" s="32">
        <v>1</v>
      </c>
      <c r="F102" s="32">
        <v>1</v>
      </c>
      <c r="G102" s="32">
        <v>1</v>
      </c>
      <c r="H102" s="32">
        <v>1</v>
      </c>
      <c r="I102" s="32">
        <v>1</v>
      </c>
      <c r="J102" s="32">
        <v>1</v>
      </c>
    </row>
    <row r="103" spans="1:10" ht="16.5">
      <c r="A103" s="9" t="s">
        <v>157</v>
      </c>
      <c r="B103" s="9" t="s">
        <v>65</v>
      </c>
      <c r="C103" s="17" t="s">
        <v>90</v>
      </c>
      <c r="D103" s="32">
        <v>1</v>
      </c>
      <c r="E103" s="33"/>
      <c r="F103" s="32">
        <v>1</v>
      </c>
      <c r="G103" s="32">
        <v>1</v>
      </c>
      <c r="H103" s="33"/>
      <c r="I103" s="32">
        <v>1</v>
      </c>
      <c r="J103" s="32">
        <v>1</v>
      </c>
    </row>
    <row r="104" spans="1:10" ht="27">
      <c r="A104" s="9" t="s">
        <v>158</v>
      </c>
      <c r="B104" s="9" t="s">
        <v>92</v>
      </c>
      <c r="C104" s="17" t="s">
        <v>90</v>
      </c>
      <c r="D104" s="32">
        <v>1</v>
      </c>
      <c r="E104" s="32">
        <v>1</v>
      </c>
      <c r="F104" s="32">
        <v>1</v>
      </c>
      <c r="G104" s="32">
        <v>1</v>
      </c>
      <c r="H104" s="32">
        <v>1</v>
      </c>
      <c r="I104" s="32">
        <v>1</v>
      </c>
      <c r="J104" s="32">
        <v>1</v>
      </c>
    </row>
    <row r="105" spans="1:10" ht="16.5">
      <c r="A105" s="9" t="s">
        <v>159</v>
      </c>
      <c r="B105" s="9" t="s">
        <v>160</v>
      </c>
      <c r="C105" s="17" t="s">
        <v>36</v>
      </c>
      <c r="D105" s="32">
        <v>1</v>
      </c>
      <c r="E105" s="32">
        <v>1</v>
      </c>
      <c r="F105" s="32">
        <v>1</v>
      </c>
      <c r="G105" s="32">
        <v>1</v>
      </c>
      <c r="H105" s="32">
        <v>1</v>
      </c>
      <c r="I105" s="32">
        <v>1</v>
      </c>
      <c r="J105" s="32">
        <v>1</v>
      </c>
    </row>
    <row r="106" spans="1:10" ht="16.5">
      <c r="A106" s="9" t="s">
        <v>161</v>
      </c>
      <c r="B106" s="9" t="s">
        <v>160</v>
      </c>
      <c r="C106" s="17" t="s">
        <v>36</v>
      </c>
      <c r="D106" s="32">
        <v>1</v>
      </c>
      <c r="E106" s="32">
        <v>1</v>
      </c>
      <c r="F106" s="32">
        <v>1</v>
      </c>
      <c r="G106" s="32">
        <v>1</v>
      </c>
      <c r="H106" s="32">
        <v>1</v>
      </c>
      <c r="I106" s="32">
        <v>1</v>
      </c>
      <c r="J106" s="32">
        <v>1</v>
      </c>
    </row>
    <row r="107" spans="1:10" ht="16.5">
      <c r="A107" s="9" t="s">
        <v>162</v>
      </c>
      <c r="B107" s="9" t="s">
        <v>65</v>
      </c>
      <c r="C107" s="17" t="s">
        <v>90</v>
      </c>
      <c r="D107" s="32">
        <v>1</v>
      </c>
      <c r="E107" s="33"/>
      <c r="F107" s="33"/>
      <c r="G107" s="33"/>
      <c r="H107" s="32">
        <v>1</v>
      </c>
      <c r="I107" s="32">
        <v>1</v>
      </c>
      <c r="J107" s="32">
        <v>1</v>
      </c>
    </row>
    <row r="108" spans="1:10" ht="27">
      <c r="A108" s="9" t="s">
        <v>163</v>
      </c>
      <c r="B108" s="9" t="s">
        <v>164</v>
      </c>
      <c r="C108" s="17" t="s">
        <v>36</v>
      </c>
      <c r="D108" s="32">
        <v>1</v>
      </c>
      <c r="E108" s="32">
        <v>1</v>
      </c>
      <c r="F108" s="32">
        <v>1</v>
      </c>
      <c r="G108" s="32">
        <v>1</v>
      </c>
      <c r="H108" s="32">
        <v>1</v>
      </c>
      <c r="I108" s="32">
        <v>1</v>
      </c>
      <c r="J108" s="32">
        <v>1</v>
      </c>
    </row>
    <row r="109" spans="1:10" ht="27">
      <c r="A109" s="9" t="s">
        <v>165</v>
      </c>
      <c r="B109" s="9" t="s">
        <v>166</v>
      </c>
      <c r="C109" s="17" t="s">
        <v>36</v>
      </c>
      <c r="D109" s="32">
        <v>1</v>
      </c>
      <c r="E109" s="32">
        <v>1</v>
      </c>
      <c r="F109" s="33"/>
      <c r="G109" s="32">
        <v>1</v>
      </c>
      <c r="H109" s="32">
        <v>1</v>
      </c>
      <c r="I109" s="32">
        <v>1</v>
      </c>
      <c r="J109" s="34"/>
    </row>
    <row r="110" spans="1:10" ht="27">
      <c r="A110" s="9" t="s">
        <v>167</v>
      </c>
      <c r="B110" s="9" t="s">
        <v>168</v>
      </c>
      <c r="C110" s="17" t="s">
        <v>36</v>
      </c>
      <c r="D110" s="32">
        <v>1</v>
      </c>
      <c r="E110" s="32">
        <v>1</v>
      </c>
      <c r="F110" s="32">
        <v>1</v>
      </c>
      <c r="G110" s="32">
        <v>1</v>
      </c>
      <c r="H110" s="32">
        <v>1</v>
      </c>
      <c r="I110" s="32">
        <v>1</v>
      </c>
      <c r="J110" s="32">
        <v>1</v>
      </c>
    </row>
    <row r="111" spans="1:10" ht="16.5">
      <c r="A111" s="9" t="s">
        <v>169</v>
      </c>
      <c r="B111" s="9" t="s">
        <v>170</v>
      </c>
      <c r="C111" s="17" t="s">
        <v>36</v>
      </c>
      <c r="D111" s="32">
        <v>1</v>
      </c>
      <c r="E111" s="32">
        <v>1</v>
      </c>
      <c r="F111" s="32">
        <v>1</v>
      </c>
      <c r="G111" s="32">
        <v>1</v>
      </c>
      <c r="H111" s="32">
        <v>1</v>
      </c>
      <c r="I111" s="32">
        <v>1</v>
      </c>
      <c r="J111" s="32">
        <v>1</v>
      </c>
    </row>
    <row r="112" spans="1:10" ht="27">
      <c r="A112" s="9" t="s">
        <v>171</v>
      </c>
      <c r="B112" s="9" t="s">
        <v>129</v>
      </c>
      <c r="C112" s="17" t="s">
        <v>60</v>
      </c>
      <c r="D112" s="37"/>
      <c r="E112" s="32">
        <v>1</v>
      </c>
      <c r="F112" s="33"/>
      <c r="G112" s="32">
        <v>1</v>
      </c>
      <c r="H112" s="32">
        <v>1</v>
      </c>
      <c r="I112" s="32">
        <v>1</v>
      </c>
      <c r="J112" s="32">
        <v>1</v>
      </c>
    </row>
    <row r="113" spans="1:10" ht="16.5">
      <c r="A113" s="9" t="s">
        <v>172</v>
      </c>
      <c r="B113" s="9" t="s">
        <v>129</v>
      </c>
      <c r="C113" s="17" t="s">
        <v>60</v>
      </c>
      <c r="D113" s="37"/>
      <c r="E113" s="32">
        <v>1</v>
      </c>
      <c r="F113" s="32">
        <v>1</v>
      </c>
      <c r="G113" s="33"/>
      <c r="H113" s="32">
        <v>1</v>
      </c>
      <c r="I113" s="32">
        <v>1</v>
      </c>
      <c r="J113" s="32">
        <v>1</v>
      </c>
    </row>
    <row r="114" spans="1:10" s="21" customFormat="1" ht="16.5">
      <c r="A114" s="9" t="s">
        <v>173</v>
      </c>
      <c r="B114" s="9" t="s">
        <v>174</v>
      </c>
      <c r="C114" s="17" t="s">
        <v>90</v>
      </c>
      <c r="D114" s="32">
        <v>1</v>
      </c>
      <c r="E114" s="36"/>
      <c r="F114" s="36"/>
      <c r="G114" s="32">
        <v>1</v>
      </c>
      <c r="H114" s="32">
        <v>1</v>
      </c>
      <c r="I114" s="32">
        <v>1</v>
      </c>
      <c r="J114" s="32">
        <v>1</v>
      </c>
    </row>
    <row r="115" spans="1:10" ht="16.5">
      <c r="A115" s="9" t="s">
        <v>175</v>
      </c>
      <c r="B115" s="9" t="s">
        <v>176</v>
      </c>
      <c r="C115" s="17" t="s">
        <v>90</v>
      </c>
      <c r="D115" s="32">
        <v>1</v>
      </c>
      <c r="E115" s="33"/>
      <c r="F115" s="32">
        <v>1</v>
      </c>
      <c r="G115" s="32">
        <v>1</v>
      </c>
      <c r="H115" s="33"/>
      <c r="I115" s="32">
        <v>1</v>
      </c>
      <c r="J115" s="34"/>
    </row>
    <row r="116" spans="1:10" ht="16.5">
      <c r="A116" s="9" t="s">
        <v>177</v>
      </c>
      <c r="B116" s="9" t="s">
        <v>92</v>
      </c>
      <c r="C116" s="17" t="s">
        <v>60</v>
      </c>
      <c r="D116" s="37"/>
      <c r="E116" s="32">
        <v>1</v>
      </c>
      <c r="F116" s="32">
        <v>1</v>
      </c>
      <c r="G116" s="33"/>
      <c r="H116" s="32">
        <v>1</v>
      </c>
      <c r="I116" s="32">
        <v>1</v>
      </c>
      <c r="J116" s="32">
        <v>1</v>
      </c>
    </row>
    <row r="117" spans="1:10" ht="16.5">
      <c r="A117" s="9" t="s">
        <v>178</v>
      </c>
      <c r="B117" s="9" t="s">
        <v>174</v>
      </c>
      <c r="C117" s="17" t="s">
        <v>90</v>
      </c>
      <c r="D117" s="32">
        <v>1</v>
      </c>
      <c r="E117" s="32">
        <v>1</v>
      </c>
      <c r="F117" s="33"/>
      <c r="G117" s="33"/>
      <c r="H117" s="33"/>
      <c r="I117" s="32">
        <v>1</v>
      </c>
      <c r="J117" s="34"/>
    </row>
    <row r="118" spans="1:10" ht="16.5">
      <c r="A118" s="9" t="s">
        <v>179</v>
      </c>
      <c r="B118" s="9" t="s">
        <v>92</v>
      </c>
      <c r="C118" s="17" t="s">
        <v>60</v>
      </c>
      <c r="D118" s="32"/>
      <c r="E118" s="32">
        <v>1</v>
      </c>
      <c r="F118" s="32">
        <v>1</v>
      </c>
      <c r="G118" s="32">
        <v>1</v>
      </c>
      <c r="H118" s="32">
        <v>1</v>
      </c>
      <c r="I118" s="32">
        <v>1</v>
      </c>
      <c r="J118" s="34"/>
    </row>
    <row r="119" spans="1:10" ht="16.5">
      <c r="A119" s="9" t="s">
        <v>180</v>
      </c>
      <c r="B119" s="9" t="s">
        <v>92</v>
      </c>
      <c r="C119" s="17" t="s">
        <v>60</v>
      </c>
      <c r="D119" s="37"/>
      <c r="E119" s="32">
        <v>1</v>
      </c>
      <c r="F119" s="32">
        <v>1</v>
      </c>
      <c r="G119" s="32">
        <v>1</v>
      </c>
      <c r="H119" s="32">
        <v>1</v>
      </c>
      <c r="I119" s="32">
        <v>1</v>
      </c>
      <c r="J119" s="32">
        <v>1</v>
      </c>
    </row>
    <row r="120" spans="1:10" ht="16.5">
      <c r="A120" s="9" t="s">
        <v>181</v>
      </c>
      <c r="B120" s="9" t="s">
        <v>182</v>
      </c>
      <c r="C120" s="17" t="s">
        <v>24</v>
      </c>
      <c r="D120" s="32">
        <v>1</v>
      </c>
      <c r="E120" s="32">
        <v>1</v>
      </c>
      <c r="F120" s="33"/>
      <c r="G120" s="32">
        <v>1</v>
      </c>
      <c r="H120" s="33"/>
      <c r="I120" s="32">
        <v>1</v>
      </c>
      <c r="J120" s="32">
        <v>1</v>
      </c>
    </row>
    <row r="121" spans="1:10" ht="16.5">
      <c r="A121" s="9" t="s">
        <v>183</v>
      </c>
      <c r="B121" s="9" t="s">
        <v>184</v>
      </c>
      <c r="C121" s="17" t="s">
        <v>24</v>
      </c>
      <c r="D121" s="32">
        <v>1</v>
      </c>
      <c r="E121" s="32">
        <v>1</v>
      </c>
      <c r="F121" s="32">
        <v>1</v>
      </c>
      <c r="G121" s="32">
        <v>1</v>
      </c>
      <c r="H121" s="32">
        <v>1</v>
      </c>
      <c r="I121" s="32">
        <v>1</v>
      </c>
      <c r="J121" s="32">
        <v>1</v>
      </c>
    </row>
    <row r="122" spans="1:10" ht="16.5">
      <c r="A122" s="9" t="s">
        <v>185</v>
      </c>
      <c r="B122" s="9" t="s">
        <v>184</v>
      </c>
      <c r="C122" s="17" t="s">
        <v>24</v>
      </c>
      <c r="D122" s="32">
        <v>1</v>
      </c>
      <c r="E122" s="32">
        <v>1</v>
      </c>
      <c r="F122" s="32">
        <v>1</v>
      </c>
      <c r="G122" s="32">
        <v>1</v>
      </c>
      <c r="H122" s="32">
        <v>1</v>
      </c>
      <c r="I122" s="32">
        <v>1</v>
      </c>
      <c r="J122" s="32">
        <v>1</v>
      </c>
    </row>
    <row r="123" spans="1:10" ht="16.5">
      <c r="A123" s="9" t="s">
        <v>186</v>
      </c>
      <c r="B123" s="9" t="s">
        <v>187</v>
      </c>
      <c r="C123" s="17" t="s">
        <v>24</v>
      </c>
      <c r="D123" s="32">
        <v>1</v>
      </c>
      <c r="E123" s="32">
        <v>1</v>
      </c>
      <c r="F123" s="32">
        <v>1</v>
      </c>
      <c r="G123" s="32">
        <v>1</v>
      </c>
      <c r="H123" s="32">
        <v>1</v>
      </c>
      <c r="I123" s="32">
        <v>1</v>
      </c>
      <c r="J123" s="32">
        <v>1</v>
      </c>
    </row>
    <row r="124" spans="1:10" ht="16.5">
      <c r="A124" s="9" t="s">
        <v>188</v>
      </c>
      <c r="B124" s="9" t="s">
        <v>184</v>
      </c>
      <c r="C124" s="17" t="s">
        <v>24</v>
      </c>
      <c r="D124" s="32">
        <v>1</v>
      </c>
      <c r="E124" s="32">
        <v>1</v>
      </c>
      <c r="F124" s="32">
        <v>1</v>
      </c>
      <c r="G124" s="32">
        <v>1</v>
      </c>
      <c r="H124" s="32">
        <v>1</v>
      </c>
      <c r="I124" s="32">
        <v>1</v>
      </c>
      <c r="J124" s="32">
        <v>1</v>
      </c>
    </row>
    <row r="125" spans="1:10" ht="16.5">
      <c r="A125" s="26" t="s">
        <v>189</v>
      </c>
      <c r="B125" s="9" t="s">
        <v>129</v>
      </c>
      <c r="C125" s="17" t="s">
        <v>60</v>
      </c>
      <c r="D125" s="37"/>
      <c r="E125" s="32">
        <v>1</v>
      </c>
      <c r="F125" s="32">
        <v>1</v>
      </c>
      <c r="G125" s="32">
        <v>1</v>
      </c>
      <c r="H125" s="32">
        <v>1</v>
      </c>
      <c r="I125" s="32">
        <v>1</v>
      </c>
      <c r="J125" s="34"/>
    </row>
    <row r="126" spans="1:10" ht="27">
      <c r="A126" s="9" t="s">
        <v>190</v>
      </c>
      <c r="B126" s="9" t="s">
        <v>129</v>
      </c>
      <c r="C126" s="17" t="s">
        <v>60</v>
      </c>
      <c r="D126" s="37"/>
      <c r="E126" s="32">
        <v>1</v>
      </c>
      <c r="F126" s="32">
        <v>1</v>
      </c>
      <c r="G126" s="32">
        <v>1</v>
      </c>
      <c r="H126" s="32">
        <v>1</v>
      </c>
      <c r="I126" s="33"/>
      <c r="J126" s="32">
        <v>1</v>
      </c>
    </row>
    <row r="127" spans="1:10" ht="16.5">
      <c r="A127" s="9" t="s">
        <v>191</v>
      </c>
      <c r="B127" s="9" t="s">
        <v>129</v>
      </c>
      <c r="C127" s="17" t="s">
        <v>60</v>
      </c>
      <c r="D127" s="37"/>
      <c r="E127" s="32">
        <v>1</v>
      </c>
      <c r="F127" s="32">
        <v>1</v>
      </c>
      <c r="G127" s="33"/>
      <c r="H127" s="32">
        <v>1</v>
      </c>
      <c r="I127" s="32">
        <v>1</v>
      </c>
      <c r="J127" s="32">
        <v>1</v>
      </c>
    </row>
    <row r="128" spans="1:10" ht="16.5">
      <c r="A128" s="9" t="s">
        <v>192</v>
      </c>
      <c r="B128" s="9" t="s">
        <v>129</v>
      </c>
      <c r="C128" s="17" t="s">
        <v>60</v>
      </c>
      <c r="D128" s="37"/>
      <c r="E128" s="33"/>
      <c r="F128" s="32">
        <v>1</v>
      </c>
      <c r="G128" s="32">
        <v>1</v>
      </c>
      <c r="H128" s="32">
        <v>1</v>
      </c>
      <c r="I128" s="33"/>
      <c r="J128" s="32">
        <v>1</v>
      </c>
    </row>
    <row r="129" spans="1:10" ht="16.5">
      <c r="A129" s="9" t="s">
        <v>193</v>
      </c>
      <c r="B129" s="9" t="s">
        <v>92</v>
      </c>
      <c r="C129" s="17" t="s">
        <v>60</v>
      </c>
      <c r="D129" s="37"/>
      <c r="E129" s="32">
        <v>1</v>
      </c>
      <c r="F129" s="32">
        <v>1</v>
      </c>
      <c r="G129" s="32">
        <v>1</v>
      </c>
      <c r="H129" s="32">
        <v>1</v>
      </c>
      <c r="I129" s="32">
        <v>1</v>
      </c>
      <c r="J129" s="32">
        <v>1</v>
      </c>
    </row>
    <row r="130" spans="1:10" ht="16.5">
      <c r="A130" s="9" t="s">
        <v>194</v>
      </c>
      <c r="B130" s="9" t="s">
        <v>92</v>
      </c>
      <c r="C130" s="17" t="s">
        <v>60</v>
      </c>
      <c r="D130" s="37"/>
      <c r="E130" s="32">
        <v>1</v>
      </c>
      <c r="F130" s="32">
        <v>1</v>
      </c>
      <c r="G130" s="32">
        <v>1</v>
      </c>
      <c r="H130" s="32">
        <v>1</v>
      </c>
      <c r="I130" s="33"/>
      <c r="J130" s="34"/>
    </row>
    <row r="131" spans="1:10" ht="16.5">
      <c r="A131" s="9" t="s">
        <v>195</v>
      </c>
      <c r="B131" s="9" t="s">
        <v>196</v>
      </c>
      <c r="C131" s="17" t="s">
        <v>24</v>
      </c>
      <c r="D131" s="32">
        <v>1</v>
      </c>
      <c r="E131" s="32">
        <v>1</v>
      </c>
      <c r="F131" s="32">
        <v>1</v>
      </c>
      <c r="G131" s="36"/>
      <c r="H131" s="32">
        <v>1</v>
      </c>
      <c r="I131" s="32">
        <v>1</v>
      </c>
      <c r="J131" s="32">
        <v>1</v>
      </c>
    </row>
    <row r="132" spans="1:10" ht="16.5">
      <c r="A132" s="9" t="s">
        <v>197</v>
      </c>
      <c r="B132" s="9" t="s">
        <v>129</v>
      </c>
      <c r="C132" s="17" t="s">
        <v>60</v>
      </c>
      <c r="D132" s="37"/>
      <c r="E132" s="32">
        <v>1</v>
      </c>
      <c r="F132" s="32">
        <v>1</v>
      </c>
      <c r="G132" s="32">
        <v>1</v>
      </c>
      <c r="H132" s="32">
        <v>1</v>
      </c>
      <c r="I132" s="32">
        <v>1</v>
      </c>
      <c r="J132" s="32">
        <v>1</v>
      </c>
    </row>
    <row r="133" spans="4:10" ht="14.25">
      <c r="D133" s="40">
        <f>SUM(D2:D132)</f>
        <v>86</v>
      </c>
      <c r="E133" s="40">
        <f>SUM(E2:E132)</f>
        <v>106</v>
      </c>
      <c r="F133" s="40">
        <f>SUM(F2:F132)</f>
        <v>92</v>
      </c>
      <c r="G133" s="40">
        <f>SUM(G2:G132)</f>
        <v>105</v>
      </c>
      <c r="H133" s="40">
        <f>SUM(H2:H132)</f>
        <v>111</v>
      </c>
      <c r="I133" s="40">
        <f>SUM(I2:I132)</f>
        <v>117</v>
      </c>
      <c r="J133" s="40">
        <f>SUM(J2:J132)</f>
        <v>108</v>
      </c>
    </row>
    <row r="134" spans="1:10" ht="14.25">
      <c r="A134">
        <v>131</v>
      </c>
      <c r="D134" s="41">
        <f>D133/A134</f>
        <v>0.6564885496183206</v>
      </c>
      <c r="E134" s="41">
        <f>E133/A134</f>
        <v>0.8091603053435115</v>
      </c>
      <c r="F134" s="41">
        <f>F133/A134</f>
        <v>0.7022900763358778</v>
      </c>
      <c r="G134" s="41">
        <f>G133/A134</f>
        <v>0.8015267175572519</v>
      </c>
      <c r="H134" s="41">
        <f>H133/A134</f>
        <v>0.8473282442748091</v>
      </c>
      <c r="I134" s="41">
        <f>I133/A134</f>
        <v>0.8931297709923665</v>
      </c>
      <c r="J134" s="41">
        <f>J133/A134</f>
        <v>0.8244274809160306</v>
      </c>
    </row>
    <row r="139" spans="4:10" ht="39.75">
      <c r="D139" s="42" t="s">
        <v>4</v>
      </c>
      <c r="E139" s="43" t="s">
        <v>5</v>
      </c>
      <c r="F139" s="42" t="s">
        <v>6</v>
      </c>
      <c r="G139" s="42" t="s">
        <v>7</v>
      </c>
      <c r="H139" s="42" t="s">
        <v>8</v>
      </c>
      <c r="I139" s="42" t="s">
        <v>9</v>
      </c>
      <c r="J139" s="42" t="s">
        <v>10</v>
      </c>
    </row>
    <row r="140" spans="4:10" ht="14.25">
      <c r="D140" s="44">
        <v>86</v>
      </c>
      <c r="E140" s="44">
        <v>106</v>
      </c>
      <c r="F140" s="44">
        <v>92</v>
      </c>
      <c r="G140" s="44">
        <v>105</v>
      </c>
      <c r="H140" s="44">
        <v>111</v>
      </c>
      <c r="I140" s="44">
        <v>117</v>
      </c>
      <c r="J140" s="44">
        <v>108</v>
      </c>
    </row>
    <row r="141" spans="4:10" ht="14.25">
      <c r="D141" s="45">
        <v>0.6565000000000001</v>
      </c>
      <c r="E141" s="45">
        <v>0.8092</v>
      </c>
      <c r="F141" s="45">
        <v>0.7023</v>
      </c>
      <c r="G141" s="45">
        <v>0.8015000000000001</v>
      </c>
      <c r="H141" s="45">
        <v>0.8473</v>
      </c>
      <c r="I141" s="45">
        <v>0.8931</v>
      </c>
      <c r="J141" s="45">
        <v>0.8244</v>
      </c>
    </row>
  </sheetData>
  <sheetProtection password="96FF" sheet="1" insertColumns="0" insertRows="0" deleteColumns="0" deleteRows="0"/>
  <autoFilter ref="D1:J132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zoomScale="65" zoomScaleNormal="65" workbookViewId="0" topLeftCell="A1">
      <selection activeCell="A5" activeCellId="1" sqref="D1:K1 A5"/>
    </sheetView>
  </sheetViews>
  <sheetFormatPr defaultColWidth="9.140625" defaultRowHeight="12.75"/>
  <cols>
    <col min="1" max="1" width="22.8515625" style="0" customWidth="1"/>
    <col min="2" max="3" width="11.57421875" style="0" customWidth="1"/>
    <col min="4" max="4" width="31.8515625" style="0" customWidth="1"/>
    <col min="5" max="5" width="28.00390625" style="0" customWidth="1"/>
    <col min="6" max="6" width="30.00390625" style="0" customWidth="1"/>
    <col min="7" max="7" width="27.00390625" style="0" customWidth="1"/>
    <col min="8" max="8" width="30.8515625" style="0" customWidth="1"/>
    <col min="9" max="9" width="21.8515625" style="0" customWidth="1"/>
    <col min="10" max="10" width="26.57421875" style="0" customWidth="1"/>
    <col min="11" max="11" width="27.421875" style="0" customWidth="1"/>
    <col min="12" max="16384" width="11.57421875" style="0" customWidth="1"/>
  </cols>
  <sheetData>
    <row r="1" spans="1:11" ht="16.5">
      <c r="A1" s="2"/>
      <c r="B1" s="2"/>
      <c r="C1" s="2"/>
      <c r="D1" s="3"/>
      <c r="E1" s="4"/>
      <c r="F1" s="3"/>
      <c r="G1" s="3"/>
      <c r="H1" s="3"/>
      <c r="I1" s="3"/>
      <c r="J1" s="3"/>
      <c r="K1" s="27"/>
    </row>
    <row r="2" spans="1:11" ht="27.7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7" t="s">
        <v>11</v>
      </c>
    </row>
    <row r="3" spans="1:11" ht="39.75">
      <c r="A3" s="22" t="s">
        <v>62</v>
      </c>
      <c r="B3" s="22" t="s">
        <v>23</v>
      </c>
      <c r="C3" s="10" t="s">
        <v>60</v>
      </c>
      <c r="D3" s="11" t="s">
        <v>19</v>
      </c>
      <c r="E3" s="12" t="s">
        <v>19</v>
      </c>
      <c r="F3" s="12">
        <v>4.29</v>
      </c>
      <c r="G3" s="12">
        <v>5.49</v>
      </c>
      <c r="H3" s="12">
        <v>5.39</v>
      </c>
      <c r="I3" s="12">
        <v>5.59</v>
      </c>
      <c r="J3" s="13" t="s">
        <v>19</v>
      </c>
      <c r="K3" s="28">
        <f aca="true" t="shared" si="0" ref="K3:K133">MIN(D3:J3)</f>
        <v>4.29</v>
      </c>
    </row>
    <row r="4" spans="1:11" ht="27">
      <c r="A4" s="22" t="s">
        <v>63</v>
      </c>
      <c r="B4" s="22" t="s">
        <v>23</v>
      </c>
      <c r="C4" s="10" t="s">
        <v>60</v>
      </c>
      <c r="D4" s="11" t="s">
        <v>19</v>
      </c>
      <c r="E4" s="12">
        <v>5.59</v>
      </c>
      <c r="F4" s="12">
        <v>4.29</v>
      </c>
      <c r="G4" s="12">
        <v>5.49</v>
      </c>
      <c r="H4" s="12">
        <v>5.39</v>
      </c>
      <c r="I4" s="12">
        <v>5.59</v>
      </c>
      <c r="J4" s="13">
        <v>5.69</v>
      </c>
      <c r="K4" s="28">
        <f t="shared" si="0"/>
        <v>4.29</v>
      </c>
    </row>
    <row r="5" spans="1:11" ht="27">
      <c r="A5" s="22" t="s">
        <v>66</v>
      </c>
      <c r="B5" s="22" t="s">
        <v>23</v>
      </c>
      <c r="C5" s="10" t="s">
        <v>60</v>
      </c>
      <c r="D5" s="11" t="s">
        <v>19</v>
      </c>
      <c r="E5" s="12" t="s">
        <v>19</v>
      </c>
      <c r="F5" s="12">
        <v>4.29</v>
      </c>
      <c r="G5" s="12">
        <v>5.49</v>
      </c>
      <c r="H5" s="12">
        <v>5.39</v>
      </c>
      <c r="I5" s="12">
        <v>5.59</v>
      </c>
      <c r="J5" s="13" t="s">
        <v>19</v>
      </c>
      <c r="K5" s="28">
        <f t="shared" si="0"/>
        <v>4.29</v>
      </c>
    </row>
    <row r="6" spans="1:11" ht="52.5">
      <c r="A6" s="22" t="s">
        <v>74</v>
      </c>
      <c r="B6" s="22" t="s">
        <v>23</v>
      </c>
      <c r="C6" s="10" t="s">
        <v>60</v>
      </c>
      <c r="D6" s="11" t="s">
        <v>19</v>
      </c>
      <c r="E6" s="12">
        <v>5.59</v>
      </c>
      <c r="F6" s="12">
        <v>4.29</v>
      </c>
      <c r="G6" s="12">
        <v>5.49</v>
      </c>
      <c r="H6" s="12">
        <v>5.39</v>
      </c>
      <c r="I6" s="12">
        <v>5.59</v>
      </c>
      <c r="J6" s="13">
        <v>5.69</v>
      </c>
      <c r="K6" s="28">
        <f t="shared" si="0"/>
        <v>4.29</v>
      </c>
    </row>
    <row r="7" spans="1:11" ht="52.5">
      <c r="A7" s="22" t="s">
        <v>76</v>
      </c>
      <c r="B7" s="10" t="s">
        <v>77</v>
      </c>
      <c r="C7" s="10" t="s">
        <v>78</v>
      </c>
      <c r="D7" s="11" t="s">
        <v>19</v>
      </c>
      <c r="E7" s="12" t="s">
        <v>19</v>
      </c>
      <c r="F7" s="12" t="s">
        <v>19</v>
      </c>
      <c r="G7" s="12">
        <v>5.49</v>
      </c>
      <c r="H7" s="12">
        <v>4.59</v>
      </c>
      <c r="I7" s="12">
        <v>5.89</v>
      </c>
      <c r="J7" s="13">
        <v>4.99</v>
      </c>
      <c r="K7" s="28">
        <f t="shared" si="0"/>
        <v>4.59</v>
      </c>
    </row>
    <row r="8" spans="1:11" ht="52.5">
      <c r="A8" s="22" t="s">
        <v>80</v>
      </c>
      <c r="B8" s="10" t="s">
        <v>77</v>
      </c>
      <c r="C8" s="10" t="s">
        <v>78</v>
      </c>
      <c r="D8" s="11" t="s">
        <v>19</v>
      </c>
      <c r="E8" s="12" t="s">
        <v>19</v>
      </c>
      <c r="F8" s="12" t="s">
        <v>19</v>
      </c>
      <c r="G8" s="12">
        <v>5.49</v>
      </c>
      <c r="H8" s="12">
        <v>4.59</v>
      </c>
      <c r="I8" s="12">
        <v>5.89</v>
      </c>
      <c r="J8" s="13">
        <v>4.99</v>
      </c>
      <c r="K8" s="28">
        <f t="shared" si="0"/>
        <v>4.59</v>
      </c>
    </row>
    <row r="9" spans="1:11" ht="39.75">
      <c r="A9" s="22" t="s">
        <v>81</v>
      </c>
      <c r="B9" s="10" t="s">
        <v>77</v>
      </c>
      <c r="C9" s="10" t="s">
        <v>78</v>
      </c>
      <c r="D9" s="11" t="s">
        <v>19</v>
      </c>
      <c r="E9" s="12" t="s">
        <v>19</v>
      </c>
      <c r="F9" s="12" t="s">
        <v>19</v>
      </c>
      <c r="G9" s="12">
        <v>5.49</v>
      </c>
      <c r="H9" s="12">
        <v>4.59</v>
      </c>
      <c r="I9" s="12">
        <v>5.89</v>
      </c>
      <c r="J9" s="13">
        <v>4.99</v>
      </c>
      <c r="K9" s="28">
        <f t="shared" si="0"/>
        <v>4.59</v>
      </c>
    </row>
    <row r="10" spans="1:11" ht="52.5">
      <c r="A10" s="22" t="s">
        <v>82</v>
      </c>
      <c r="B10" s="10" t="s">
        <v>77</v>
      </c>
      <c r="C10" s="10" t="s">
        <v>78</v>
      </c>
      <c r="D10" s="11" t="s">
        <v>19</v>
      </c>
      <c r="E10" s="12" t="s">
        <v>19</v>
      </c>
      <c r="F10" s="12" t="s">
        <v>19</v>
      </c>
      <c r="G10" s="12">
        <v>5.49</v>
      </c>
      <c r="H10" s="12">
        <v>4.59</v>
      </c>
      <c r="I10" s="12">
        <v>5.89</v>
      </c>
      <c r="J10" s="13">
        <v>4.99</v>
      </c>
      <c r="K10" s="28">
        <f t="shared" si="0"/>
        <v>4.59</v>
      </c>
    </row>
    <row r="11" spans="1:11" ht="52.5">
      <c r="A11" s="22" t="s">
        <v>83</v>
      </c>
      <c r="B11" s="10" t="s">
        <v>77</v>
      </c>
      <c r="C11" s="10" t="s">
        <v>78</v>
      </c>
      <c r="D11" s="11" t="s">
        <v>19</v>
      </c>
      <c r="E11" s="12" t="s">
        <v>19</v>
      </c>
      <c r="F11" s="12" t="s">
        <v>19</v>
      </c>
      <c r="G11" s="12">
        <v>5.49</v>
      </c>
      <c r="H11" s="12">
        <v>4.59</v>
      </c>
      <c r="I11" s="12">
        <v>5.89</v>
      </c>
      <c r="J11" s="13" t="s">
        <v>19</v>
      </c>
      <c r="K11" s="28">
        <f t="shared" si="0"/>
        <v>4.59</v>
      </c>
    </row>
    <row r="12" spans="1:11" ht="39.75">
      <c r="A12" s="9" t="s">
        <v>46</v>
      </c>
      <c r="B12" s="9" t="s">
        <v>23</v>
      </c>
      <c r="C12" s="17" t="s">
        <v>47</v>
      </c>
      <c r="D12" s="11">
        <v>5.99</v>
      </c>
      <c r="E12" s="12">
        <v>6.49</v>
      </c>
      <c r="F12" s="12">
        <v>5.98</v>
      </c>
      <c r="G12" s="12">
        <v>5.99</v>
      </c>
      <c r="H12" s="12">
        <v>5.99</v>
      </c>
      <c r="I12" s="12">
        <v>6.49</v>
      </c>
      <c r="J12" s="13">
        <v>4.89</v>
      </c>
      <c r="K12" s="28">
        <f t="shared" si="0"/>
        <v>4.89</v>
      </c>
    </row>
    <row r="13" spans="1:11" ht="78">
      <c r="A13" s="9" t="s">
        <v>48</v>
      </c>
      <c r="B13" s="9" t="s">
        <v>23</v>
      </c>
      <c r="C13" s="17" t="s">
        <v>47</v>
      </c>
      <c r="D13" s="11">
        <v>5.99</v>
      </c>
      <c r="E13" s="12">
        <v>6.49</v>
      </c>
      <c r="F13" s="12" t="s">
        <v>19</v>
      </c>
      <c r="G13" s="12">
        <v>5.99</v>
      </c>
      <c r="H13" s="12">
        <v>5.99</v>
      </c>
      <c r="I13" s="12">
        <v>6.89</v>
      </c>
      <c r="J13" s="13">
        <v>4.89</v>
      </c>
      <c r="K13" s="28">
        <f t="shared" si="0"/>
        <v>4.89</v>
      </c>
    </row>
    <row r="14" spans="1:11" ht="65.25">
      <c r="A14" s="9" t="s">
        <v>49</v>
      </c>
      <c r="B14" s="9" t="s">
        <v>23</v>
      </c>
      <c r="C14" s="17" t="s">
        <v>47</v>
      </c>
      <c r="D14" s="11">
        <v>5.99</v>
      </c>
      <c r="E14" s="12">
        <v>6.49</v>
      </c>
      <c r="F14" s="12">
        <v>5.98</v>
      </c>
      <c r="G14" s="12">
        <v>5.99</v>
      </c>
      <c r="H14" s="12">
        <v>5.99</v>
      </c>
      <c r="I14" s="12">
        <v>6.49</v>
      </c>
      <c r="J14" s="13">
        <v>4.89</v>
      </c>
      <c r="K14" s="28">
        <f t="shared" si="0"/>
        <v>4.89</v>
      </c>
    </row>
    <row r="15" spans="1:11" ht="39.75">
      <c r="A15" s="9" t="s">
        <v>68</v>
      </c>
      <c r="B15" s="9" t="s">
        <v>23</v>
      </c>
      <c r="C15" s="17" t="s">
        <v>47</v>
      </c>
      <c r="D15" s="11">
        <v>5.99</v>
      </c>
      <c r="E15" s="12">
        <v>6.49</v>
      </c>
      <c r="F15" s="12">
        <v>5.98</v>
      </c>
      <c r="G15" s="12">
        <v>5.99</v>
      </c>
      <c r="H15" s="12">
        <v>5.99</v>
      </c>
      <c r="I15" s="12">
        <v>6.99</v>
      </c>
      <c r="J15" s="13">
        <v>4.89</v>
      </c>
      <c r="K15" s="28">
        <f t="shared" si="0"/>
        <v>4.89</v>
      </c>
    </row>
    <row r="16" spans="1:11" ht="52.5">
      <c r="A16" s="9" t="s">
        <v>69</v>
      </c>
      <c r="B16" s="9" t="s">
        <v>23</v>
      </c>
      <c r="C16" s="17" t="s">
        <v>47</v>
      </c>
      <c r="D16" s="11">
        <v>5.99</v>
      </c>
      <c r="E16" s="12">
        <v>6.49</v>
      </c>
      <c r="F16" s="12">
        <v>5.98</v>
      </c>
      <c r="G16" s="12">
        <v>5.99</v>
      </c>
      <c r="H16" s="12">
        <v>5.99</v>
      </c>
      <c r="I16" s="12">
        <v>6.49</v>
      </c>
      <c r="J16" s="13">
        <v>4.89</v>
      </c>
      <c r="K16" s="28">
        <f t="shared" si="0"/>
        <v>4.89</v>
      </c>
    </row>
    <row r="17" spans="1:11" ht="39.75">
      <c r="A17" s="9" t="s">
        <v>71</v>
      </c>
      <c r="B17" s="9" t="s">
        <v>23</v>
      </c>
      <c r="C17" s="17" t="s">
        <v>47</v>
      </c>
      <c r="D17" s="11">
        <v>5.99</v>
      </c>
      <c r="E17" s="12">
        <v>6.49</v>
      </c>
      <c r="F17" s="12" t="s">
        <v>19</v>
      </c>
      <c r="G17" s="12">
        <v>5.99</v>
      </c>
      <c r="H17" s="12">
        <v>5.99</v>
      </c>
      <c r="I17" s="12">
        <v>6.49</v>
      </c>
      <c r="J17" s="13">
        <v>4.89</v>
      </c>
      <c r="K17" s="28">
        <f t="shared" si="0"/>
        <v>4.89</v>
      </c>
    </row>
    <row r="18" spans="1:11" ht="52.5">
      <c r="A18" s="9" t="s">
        <v>72</v>
      </c>
      <c r="B18" s="9" t="s">
        <v>23</v>
      </c>
      <c r="C18" s="17" t="s">
        <v>47</v>
      </c>
      <c r="D18" s="11">
        <v>5.99</v>
      </c>
      <c r="E18" s="12">
        <v>6.49</v>
      </c>
      <c r="F18" s="12">
        <v>5.98</v>
      </c>
      <c r="G18" s="12">
        <v>5.99</v>
      </c>
      <c r="H18" s="12">
        <v>5.99</v>
      </c>
      <c r="I18" s="12">
        <v>6.49</v>
      </c>
      <c r="J18" s="13">
        <v>4.89</v>
      </c>
      <c r="K18" s="28">
        <f t="shared" si="0"/>
        <v>4.89</v>
      </c>
    </row>
    <row r="19" spans="1:11" ht="39.75">
      <c r="A19" s="9" t="s">
        <v>73</v>
      </c>
      <c r="B19" s="9" t="s">
        <v>23</v>
      </c>
      <c r="C19" s="17" t="s">
        <v>47</v>
      </c>
      <c r="D19" s="11">
        <v>5.99</v>
      </c>
      <c r="E19" s="12">
        <v>6.49</v>
      </c>
      <c r="F19" s="12" t="s">
        <v>19</v>
      </c>
      <c r="G19" s="12">
        <v>5.99</v>
      </c>
      <c r="H19" s="12" t="s">
        <v>19</v>
      </c>
      <c r="I19" s="12">
        <v>6.99</v>
      </c>
      <c r="J19" s="13">
        <v>4.89</v>
      </c>
      <c r="K19" s="28">
        <f t="shared" si="0"/>
        <v>4.89</v>
      </c>
    </row>
    <row r="20" spans="1:11" ht="27">
      <c r="A20" s="9" t="s">
        <v>20</v>
      </c>
      <c r="B20" s="9" t="s">
        <v>21</v>
      </c>
      <c r="C20" s="17" t="s">
        <v>18</v>
      </c>
      <c r="D20" s="11" t="s">
        <v>19</v>
      </c>
      <c r="E20" s="12">
        <v>5.99</v>
      </c>
      <c r="F20" s="12">
        <v>5.98</v>
      </c>
      <c r="G20" s="12">
        <v>5.99</v>
      </c>
      <c r="H20" s="12">
        <v>5.69</v>
      </c>
      <c r="I20" s="12">
        <v>6.29</v>
      </c>
      <c r="J20" s="13">
        <v>4.99</v>
      </c>
      <c r="K20" s="28">
        <f t="shared" si="0"/>
        <v>4.99</v>
      </c>
    </row>
    <row r="21" spans="1:11" ht="39.75">
      <c r="A21" s="9" t="s">
        <v>34</v>
      </c>
      <c r="B21" s="9" t="s">
        <v>33</v>
      </c>
      <c r="C21" s="10" t="s">
        <v>18</v>
      </c>
      <c r="D21" s="11">
        <v>5.99</v>
      </c>
      <c r="E21" s="12">
        <v>5.99</v>
      </c>
      <c r="F21" s="12">
        <v>5.98</v>
      </c>
      <c r="G21" s="12">
        <v>5.99</v>
      </c>
      <c r="H21" s="12">
        <v>5.99</v>
      </c>
      <c r="I21" s="12">
        <v>6.29</v>
      </c>
      <c r="J21" s="13">
        <v>4.99</v>
      </c>
      <c r="K21" s="28">
        <f t="shared" si="0"/>
        <v>4.99</v>
      </c>
    </row>
    <row r="22" spans="1:11" ht="39.75">
      <c r="A22" s="9" t="s">
        <v>43</v>
      </c>
      <c r="B22" s="9" t="s">
        <v>33</v>
      </c>
      <c r="C22" s="10" t="s">
        <v>18</v>
      </c>
      <c r="D22" s="11">
        <v>5.99</v>
      </c>
      <c r="E22" s="12">
        <v>5.99</v>
      </c>
      <c r="F22" s="12">
        <v>5.98</v>
      </c>
      <c r="G22" s="12">
        <v>5.99</v>
      </c>
      <c r="H22" s="12">
        <v>5.99</v>
      </c>
      <c r="I22" s="12" t="s">
        <v>19</v>
      </c>
      <c r="J22" s="13">
        <v>4.99</v>
      </c>
      <c r="K22" s="28">
        <f t="shared" si="0"/>
        <v>4.99</v>
      </c>
    </row>
    <row r="23" spans="1:11" ht="65.25">
      <c r="A23" s="9" t="s">
        <v>45</v>
      </c>
      <c r="B23" s="9" t="s">
        <v>21</v>
      </c>
      <c r="C23" s="10" t="s">
        <v>18</v>
      </c>
      <c r="D23" s="11" t="s">
        <v>19</v>
      </c>
      <c r="E23" s="12">
        <v>5.99</v>
      </c>
      <c r="F23" s="12">
        <v>5.98</v>
      </c>
      <c r="G23" s="12">
        <v>5.99</v>
      </c>
      <c r="H23" s="12">
        <v>5.69</v>
      </c>
      <c r="I23" s="12">
        <v>6.29</v>
      </c>
      <c r="J23" s="13">
        <v>4.99</v>
      </c>
      <c r="K23" s="28">
        <f t="shared" si="0"/>
        <v>4.99</v>
      </c>
    </row>
    <row r="24" spans="1:11" ht="78">
      <c r="A24" s="9" t="s">
        <v>56</v>
      </c>
      <c r="B24" s="9" t="s">
        <v>21</v>
      </c>
      <c r="C24" s="10" t="s">
        <v>18</v>
      </c>
      <c r="D24" s="11" t="s">
        <v>19</v>
      </c>
      <c r="E24" s="12">
        <v>5.99</v>
      </c>
      <c r="F24" s="12">
        <v>5.98</v>
      </c>
      <c r="G24" s="12">
        <v>5.99</v>
      </c>
      <c r="H24" s="12">
        <v>5.99</v>
      </c>
      <c r="I24" s="12">
        <v>6.29</v>
      </c>
      <c r="J24" s="13">
        <v>4.99</v>
      </c>
      <c r="K24" s="28">
        <f t="shared" si="0"/>
        <v>4.99</v>
      </c>
    </row>
    <row r="25" spans="1:11" ht="65.25">
      <c r="A25" s="22" t="s">
        <v>79</v>
      </c>
      <c r="B25" s="10" t="s">
        <v>77</v>
      </c>
      <c r="C25" s="10" t="s">
        <v>78</v>
      </c>
      <c r="D25" s="11" t="s">
        <v>19</v>
      </c>
      <c r="E25" s="12" t="s">
        <v>19</v>
      </c>
      <c r="F25" s="12" t="s">
        <v>19</v>
      </c>
      <c r="G25" s="12">
        <v>5.49</v>
      </c>
      <c r="H25" s="12" t="s">
        <v>19</v>
      </c>
      <c r="I25" s="12">
        <v>5.89</v>
      </c>
      <c r="J25" s="13">
        <v>4.99</v>
      </c>
      <c r="K25" s="28">
        <f t="shared" si="0"/>
        <v>4.99</v>
      </c>
    </row>
    <row r="26" spans="1:11" ht="39.75">
      <c r="A26" s="22" t="s">
        <v>67</v>
      </c>
      <c r="B26" s="22" t="s">
        <v>23</v>
      </c>
      <c r="C26" s="10" t="s">
        <v>60</v>
      </c>
      <c r="D26" s="11" t="s">
        <v>19</v>
      </c>
      <c r="E26" s="12" t="s">
        <v>19</v>
      </c>
      <c r="F26" s="12" t="s">
        <v>19</v>
      </c>
      <c r="G26" s="12">
        <v>5.49</v>
      </c>
      <c r="H26" s="12">
        <v>5.39</v>
      </c>
      <c r="I26" s="12">
        <v>5.59</v>
      </c>
      <c r="J26" s="13" t="s">
        <v>19</v>
      </c>
      <c r="K26" s="28">
        <f t="shared" si="0"/>
        <v>5.39</v>
      </c>
    </row>
    <row r="27" spans="1:11" ht="52.5">
      <c r="A27" s="9" t="s">
        <v>22</v>
      </c>
      <c r="B27" s="9" t="s">
        <v>23</v>
      </c>
      <c r="C27" s="17" t="s">
        <v>24</v>
      </c>
      <c r="D27" s="18">
        <v>6.99</v>
      </c>
      <c r="E27" s="19">
        <v>7.18</v>
      </c>
      <c r="F27" s="12">
        <v>5.99</v>
      </c>
      <c r="G27" s="12">
        <v>6.99</v>
      </c>
      <c r="H27" s="19">
        <v>5.99</v>
      </c>
      <c r="I27" s="12">
        <v>6.99</v>
      </c>
      <c r="J27" s="13">
        <v>5.98</v>
      </c>
      <c r="K27" s="28">
        <f t="shared" si="0"/>
        <v>5.98</v>
      </c>
    </row>
    <row r="28" spans="1:11" ht="52.5">
      <c r="A28" s="9" t="s">
        <v>25</v>
      </c>
      <c r="B28" s="9" t="s">
        <v>23</v>
      </c>
      <c r="C28" s="17" t="s">
        <v>24</v>
      </c>
      <c r="D28" s="18">
        <v>6.99</v>
      </c>
      <c r="E28" s="19">
        <v>7.18</v>
      </c>
      <c r="F28" s="12">
        <v>5.99</v>
      </c>
      <c r="G28" s="12">
        <v>6.99</v>
      </c>
      <c r="H28" s="19">
        <v>5.99</v>
      </c>
      <c r="I28" s="12">
        <v>6.99</v>
      </c>
      <c r="J28" s="13">
        <v>5.98</v>
      </c>
      <c r="K28" s="28">
        <f t="shared" si="0"/>
        <v>5.98</v>
      </c>
    </row>
    <row r="29" spans="1:11" ht="65.25">
      <c r="A29" s="9" t="s">
        <v>26</v>
      </c>
      <c r="B29" s="9" t="s">
        <v>23</v>
      </c>
      <c r="C29" s="17" t="s">
        <v>24</v>
      </c>
      <c r="D29" s="18">
        <v>6.99</v>
      </c>
      <c r="E29" s="19">
        <v>7.18</v>
      </c>
      <c r="F29" s="19">
        <v>5.99</v>
      </c>
      <c r="G29" s="19">
        <v>6.99</v>
      </c>
      <c r="H29" s="19">
        <v>5.99</v>
      </c>
      <c r="I29" s="19">
        <v>6.99</v>
      </c>
      <c r="J29" s="20">
        <v>5.98</v>
      </c>
      <c r="K29" s="28">
        <f t="shared" si="0"/>
        <v>5.98</v>
      </c>
    </row>
    <row r="30" spans="1:11" ht="78">
      <c r="A30" s="9" t="s">
        <v>27</v>
      </c>
      <c r="B30" s="9" t="s">
        <v>23</v>
      </c>
      <c r="C30" s="17" t="s">
        <v>24</v>
      </c>
      <c r="D30" s="11">
        <v>6.99</v>
      </c>
      <c r="E30" s="12">
        <v>7.18</v>
      </c>
      <c r="F30" s="12" t="s">
        <v>19</v>
      </c>
      <c r="G30" s="12">
        <v>6.99</v>
      </c>
      <c r="H30" s="12">
        <v>5.99</v>
      </c>
      <c r="I30" s="12">
        <v>6.99</v>
      </c>
      <c r="J30" s="13">
        <v>5.98</v>
      </c>
      <c r="K30" s="28">
        <f t="shared" si="0"/>
        <v>5.98</v>
      </c>
    </row>
    <row r="31" spans="1:11" ht="52.5">
      <c r="A31" s="9" t="s">
        <v>28</v>
      </c>
      <c r="B31" s="9" t="s">
        <v>23</v>
      </c>
      <c r="C31" s="17" t="s">
        <v>24</v>
      </c>
      <c r="D31" s="11">
        <v>6.99</v>
      </c>
      <c r="E31" s="12">
        <v>7.18</v>
      </c>
      <c r="F31" s="12">
        <v>5.99</v>
      </c>
      <c r="G31" s="12">
        <v>6.99</v>
      </c>
      <c r="H31" s="12">
        <v>5.99</v>
      </c>
      <c r="I31" s="12" t="s">
        <v>19</v>
      </c>
      <c r="J31" s="13">
        <v>5.98</v>
      </c>
      <c r="K31" s="28">
        <f t="shared" si="0"/>
        <v>5.98</v>
      </c>
    </row>
    <row r="32" spans="1:11" ht="65.25">
      <c r="A32" s="9" t="s">
        <v>29</v>
      </c>
      <c r="B32" s="9" t="s">
        <v>23</v>
      </c>
      <c r="C32" s="17" t="s">
        <v>24</v>
      </c>
      <c r="D32" s="18">
        <v>6.99</v>
      </c>
      <c r="E32" s="19">
        <v>7.18</v>
      </c>
      <c r="F32" s="12">
        <v>5.99</v>
      </c>
      <c r="G32" s="12">
        <v>6.99</v>
      </c>
      <c r="H32" s="19">
        <v>5.99</v>
      </c>
      <c r="I32" s="19">
        <v>6.99</v>
      </c>
      <c r="J32" s="20">
        <v>5.98</v>
      </c>
      <c r="K32" s="28">
        <f t="shared" si="0"/>
        <v>5.98</v>
      </c>
    </row>
    <row r="33" spans="1:11" ht="39.75">
      <c r="A33" s="9" t="s">
        <v>16</v>
      </c>
      <c r="B33" s="9" t="s">
        <v>17</v>
      </c>
      <c r="C33" s="10" t="s">
        <v>18</v>
      </c>
      <c r="D33" s="11" t="s">
        <v>19</v>
      </c>
      <c r="E33" s="12">
        <v>5.99</v>
      </c>
      <c r="F33" s="12" t="s">
        <v>19</v>
      </c>
      <c r="G33" s="12">
        <v>5.99</v>
      </c>
      <c r="H33" s="12">
        <v>5.99</v>
      </c>
      <c r="I33" s="12" t="s">
        <v>19</v>
      </c>
      <c r="J33" s="13" t="s">
        <v>19</v>
      </c>
      <c r="K33" s="28">
        <f t="shared" si="0"/>
        <v>5.99</v>
      </c>
    </row>
    <row r="34" spans="1:11" ht="39.75">
      <c r="A34" s="9" t="s">
        <v>32</v>
      </c>
      <c r="B34" s="9" t="s">
        <v>33</v>
      </c>
      <c r="C34" s="10" t="s">
        <v>18</v>
      </c>
      <c r="D34" s="11" t="s">
        <v>19</v>
      </c>
      <c r="E34" s="12" t="s">
        <v>19</v>
      </c>
      <c r="F34" s="12" t="s">
        <v>19</v>
      </c>
      <c r="G34" s="12">
        <v>5.99</v>
      </c>
      <c r="H34" s="12">
        <v>5.99</v>
      </c>
      <c r="I34" s="12">
        <v>6.29</v>
      </c>
      <c r="J34" s="13" t="s">
        <v>19</v>
      </c>
      <c r="K34" s="28">
        <f t="shared" si="0"/>
        <v>5.99</v>
      </c>
    </row>
    <row r="35" spans="1:11" ht="102.75">
      <c r="A35" s="9" t="s">
        <v>50</v>
      </c>
      <c r="B35" s="9" t="s">
        <v>17</v>
      </c>
      <c r="C35" s="17" t="s">
        <v>47</v>
      </c>
      <c r="D35" s="11">
        <v>7.98</v>
      </c>
      <c r="E35" s="12" t="s">
        <v>19</v>
      </c>
      <c r="F35" s="12">
        <v>6.98</v>
      </c>
      <c r="G35" s="12">
        <v>5.99</v>
      </c>
      <c r="H35" s="12">
        <v>6.99</v>
      </c>
      <c r="I35" s="12">
        <v>7.89</v>
      </c>
      <c r="J35" s="13">
        <v>6.39</v>
      </c>
      <c r="K35" s="28">
        <f t="shared" si="0"/>
        <v>5.99</v>
      </c>
    </row>
    <row r="36" spans="1:11" ht="78">
      <c r="A36" s="9" t="s">
        <v>51</v>
      </c>
      <c r="B36" s="9" t="s">
        <v>17</v>
      </c>
      <c r="C36" s="17" t="s">
        <v>47</v>
      </c>
      <c r="D36" s="11">
        <v>7.98</v>
      </c>
      <c r="E36" s="12">
        <v>7.59</v>
      </c>
      <c r="F36" s="12" t="s">
        <v>19</v>
      </c>
      <c r="G36" s="12">
        <v>5.99</v>
      </c>
      <c r="H36" s="12">
        <v>6.99</v>
      </c>
      <c r="I36" s="12">
        <v>7.89</v>
      </c>
      <c r="J36" s="13">
        <v>6.39</v>
      </c>
      <c r="K36" s="28">
        <f t="shared" si="0"/>
        <v>5.99</v>
      </c>
    </row>
    <row r="37" spans="1:11" ht="90.75">
      <c r="A37" s="9" t="s">
        <v>52</v>
      </c>
      <c r="B37" s="9" t="s">
        <v>17</v>
      </c>
      <c r="C37" s="17" t="s">
        <v>47</v>
      </c>
      <c r="D37" s="11">
        <v>7.98</v>
      </c>
      <c r="E37" s="12">
        <v>7.59</v>
      </c>
      <c r="F37" s="12">
        <v>6.98</v>
      </c>
      <c r="G37" s="12">
        <v>5.99</v>
      </c>
      <c r="H37" s="12">
        <v>6.99</v>
      </c>
      <c r="I37" s="12">
        <v>7.89</v>
      </c>
      <c r="J37" s="13">
        <v>6.39</v>
      </c>
      <c r="K37" s="28">
        <f t="shared" si="0"/>
        <v>5.99</v>
      </c>
    </row>
    <row r="38" spans="1:11" ht="90.75">
      <c r="A38" s="9" t="s">
        <v>53</v>
      </c>
      <c r="B38" s="9" t="s">
        <v>17</v>
      </c>
      <c r="C38" s="17" t="s">
        <v>47</v>
      </c>
      <c r="D38" s="11">
        <v>7.98</v>
      </c>
      <c r="E38" s="12" t="s">
        <v>19</v>
      </c>
      <c r="F38" s="12">
        <v>6.98</v>
      </c>
      <c r="G38" s="12">
        <v>5.99</v>
      </c>
      <c r="H38" s="12">
        <v>6.99</v>
      </c>
      <c r="I38" s="12">
        <v>7.49</v>
      </c>
      <c r="J38" s="13">
        <v>6.39</v>
      </c>
      <c r="K38" s="28">
        <f t="shared" si="0"/>
        <v>5.99</v>
      </c>
    </row>
    <row r="39" spans="1:11" ht="90.75">
      <c r="A39" s="9" t="s">
        <v>58</v>
      </c>
      <c r="B39" s="9" t="s">
        <v>17</v>
      </c>
      <c r="C39" s="17" t="s">
        <v>47</v>
      </c>
      <c r="D39" s="11">
        <v>7.98</v>
      </c>
      <c r="E39" s="12">
        <v>7.59</v>
      </c>
      <c r="F39" s="12" t="s">
        <v>19</v>
      </c>
      <c r="G39" s="12">
        <v>5.99</v>
      </c>
      <c r="H39" s="12">
        <v>6.99</v>
      </c>
      <c r="I39" s="12">
        <v>7.89</v>
      </c>
      <c r="J39" s="13">
        <v>6.39</v>
      </c>
      <c r="K39" s="28">
        <f t="shared" si="0"/>
        <v>5.99</v>
      </c>
    </row>
    <row r="40" spans="1:11" ht="39.75">
      <c r="A40" s="9" t="s">
        <v>70</v>
      </c>
      <c r="B40" s="9" t="s">
        <v>23</v>
      </c>
      <c r="C40" s="17" t="s">
        <v>47</v>
      </c>
      <c r="D40" s="11">
        <v>5.99</v>
      </c>
      <c r="E40" s="12">
        <v>6.49</v>
      </c>
      <c r="F40" s="12" t="s">
        <v>19</v>
      </c>
      <c r="G40" s="12">
        <v>5.99</v>
      </c>
      <c r="H40" s="12">
        <v>5.99</v>
      </c>
      <c r="I40" s="12">
        <v>6.49</v>
      </c>
      <c r="J40" s="13" t="s">
        <v>19</v>
      </c>
      <c r="K40" s="28">
        <f t="shared" si="0"/>
        <v>5.99</v>
      </c>
    </row>
    <row r="41" spans="1:11" ht="39.75">
      <c r="A41" s="9" t="s">
        <v>97</v>
      </c>
      <c r="B41" s="9" t="s">
        <v>98</v>
      </c>
      <c r="C41" s="17" t="s">
        <v>24</v>
      </c>
      <c r="D41" s="11">
        <v>6.76</v>
      </c>
      <c r="E41" s="12">
        <v>7.69</v>
      </c>
      <c r="F41" s="12">
        <v>7.49</v>
      </c>
      <c r="G41" s="12">
        <v>7.49</v>
      </c>
      <c r="H41" s="12">
        <v>6.19</v>
      </c>
      <c r="I41" s="12">
        <v>7.69</v>
      </c>
      <c r="J41" s="13" t="s">
        <v>19</v>
      </c>
      <c r="K41" s="28">
        <f t="shared" si="0"/>
        <v>6.19</v>
      </c>
    </row>
    <row r="42" spans="1:11" ht="27">
      <c r="A42" s="9" t="s">
        <v>198</v>
      </c>
      <c r="B42" s="9" t="s">
        <v>98</v>
      </c>
      <c r="C42" s="17" t="s">
        <v>24</v>
      </c>
      <c r="D42" s="11">
        <v>6.79</v>
      </c>
      <c r="E42" s="12">
        <v>7.69</v>
      </c>
      <c r="F42" s="12">
        <v>7.49</v>
      </c>
      <c r="G42" s="12">
        <v>7.49</v>
      </c>
      <c r="H42" s="12">
        <v>6.19</v>
      </c>
      <c r="I42" s="12">
        <v>7.69</v>
      </c>
      <c r="J42" s="13">
        <v>6.49</v>
      </c>
      <c r="K42" s="28">
        <f t="shared" si="0"/>
        <v>6.19</v>
      </c>
    </row>
    <row r="43" spans="1:11" ht="39.75">
      <c r="A43" s="22" t="s">
        <v>59</v>
      </c>
      <c r="B43" s="22" t="s">
        <v>23</v>
      </c>
      <c r="C43" s="10" t="s">
        <v>60</v>
      </c>
      <c r="D43" s="11" t="s">
        <v>19</v>
      </c>
      <c r="E43" s="12" t="s">
        <v>19</v>
      </c>
      <c r="F43" s="12">
        <v>6.49</v>
      </c>
      <c r="G43" s="12">
        <v>6.99</v>
      </c>
      <c r="H43" s="12" t="s">
        <v>19</v>
      </c>
      <c r="I43" s="12">
        <v>7.29</v>
      </c>
      <c r="J43" s="13">
        <v>7.39</v>
      </c>
      <c r="K43" s="28">
        <f t="shared" si="0"/>
        <v>6.49</v>
      </c>
    </row>
    <row r="44" spans="1:11" ht="52.5">
      <c r="A44" s="22" t="s">
        <v>61</v>
      </c>
      <c r="B44" s="22" t="s">
        <v>23</v>
      </c>
      <c r="C44" s="10" t="s">
        <v>60</v>
      </c>
      <c r="D44" s="11" t="s">
        <v>19</v>
      </c>
      <c r="E44" s="12">
        <v>7.29</v>
      </c>
      <c r="F44" s="12">
        <v>6.49</v>
      </c>
      <c r="G44" s="12">
        <v>6.99</v>
      </c>
      <c r="H44" s="12" t="s">
        <v>19</v>
      </c>
      <c r="I44" s="12">
        <v>7.99</v>
      </c>
      <c r="J44" s="13" t="s">
        <v>19</v>
      </c>
      <c r="K44" s="28">
        <f t="shared" si="0"/>
        <v>6.49</v>
      </c>
    </row>
    <row r="45" spans="1:11" ht="78">
      <c r="A45" s="9" t="s">
        <v>39</v>
      </c>
      <c r="B45" s="9" t="s">
        <v>23</v>
      </c>
      <c r="C45" s="17" t="s">
        <v>36</v>
      </c>
      <c r="D45" s="11">
        <v>7.99</v>
      </c>
      <c r="E45" s="12">
        <v>6.99</v>
      </c>
      <c r="F45" s="12">
        <v>6.98</v>
      </c>
      <c r="G45" s="12">
        <v>6.99</v>
      </c>
      <c r="H45" s="12">
        <v>6.59</v>
      </c>
      <c r="I45" s="12">
        <v>6.99</v>
      </c>
      <c r="J45" s="13">
        <v>6.99</v>
      </c>
      <c r="K45" s="28">
        <f t="shared" si="0"/>
        <v>6.59</v>
      </c>
    </row>
    <row r="46" spans="1:11" ht="78">
      <c r="A46" s="9" t="s">
        <v>40</v>
      </c>
      <c r="B46" s="9" t="s">
        <v>23</v>
      </c>
      <c r="C46" s="17" t="s">
        <v>36</v>
      </c>
      <c r="D46" s="11">
        <v>7.99</v>
      </c>
      <c r="E46" s="12">
        <v>6.99</v>
      </c>
      <c r="F46" s="12" t="s">
        <v>19</v>
      </c>
      <c r="G46" s="12">
        <v>6.99</v>
      </c>
      <c r="H46" s="12">
        <v>6.59</v>
      </c>
      <c r="I46" s="12">
        <v>6.99</v>
      </c>
      <c r="J46" s="13">
        <v>6.99</v>
      </c>
      <c r="K46" s="28">
        <f t="shared" si="0"/>
        <v>6.59</v>
      </c>
    </row>
    <row r="47" spans="1:11" ht="78">
      <c r="A47" s="9" t="s">
        <v>41</v>
      </c>
      <c r="B47" s="9" t="s">
        <v>23</v>
      </c>
      <c r="C47" s="17" t="s">
        <v>36</v>
      </c>
      <c r="D47" s="11">
        <v>7.99</v>
      </c>
      <c r="E47" s="12">
        <v>6.99</v>
      </c>
      <c r="F47" s="12" t="s">
        <v>19</v>
      </c>
      <c r="G47" s="12">
        <v>6.99</v>
      </c>
      <c r="H47" s="12">
        <v>6.59</v>
      </c>
      <c r="I47" s="12">
        <v>6.99</v>
      </c>
      <c r="J47" s="13">
        <v>6.99</v>
      </c>
      <c r="K47" s="28">
        <f t="shared" si="0"/>
        <v>6.59</v>
      </c>
    </row>
    <row r="48" spans="1:11" ht="52.5">
      <c r="A48" s="9" t="s">
        <v>42</v>
      </c>
      <c r="B48" s="9" t="s">
        <v>23</v>
      </c>
      <c r="C48" s="17" t="s">
        <v>36</v>
      </c>
      <c r="D48" s="11">
        <v>7.99</v>
      </c>
      <c r="E48" s="12">
        <v>6.99</v>
      </c>
      <c r="F48" s="12">
        <v>6.98</v>
      </c>
      <c r="G48" s="12">
        <v>6.99</v>
      </c>
      <c r="H48" s="12">
        <v>6.59</v>
      </c>
      <c r="I48" s="12">
        <v>6.99</v>
      </c>
      <c r="J48" s="13">
        <v>6.99</v>
      </c>
      <c r="K48" s="28">
        <f t="shared" si="0"/>
        <v>6.59</v>
      </c>
    </row>
    <row r="49" spans="1:11" ht="52.5">
      <c r="A49" s="9" t="s">
        <v>44</v>
      </c>
      <c r="B49" s="9" t="s">
        <v>17</v>
      </c>
      <c r="C49" s="10" t="s">
        <v>18</v>
      </c>
      <c r="D49" s="18">
        <v>10.9</v>
      </c>
      <c r="E49" s="19">
        <v>10.29</v>
      </c>
      <c r="F49" s="19">
        <v>10.78</v>
      </c>
      <c r="G49" s="19">
        <v>10.99</v>
      </c>
      <c r="H49" s="19" t="s">
        <v>19</v>
      </c>
      <c r="I49" s="19">
        <v>9.49</v>
      </c>
      <c r="J49" s="20">
        <v>6.59</v>
      </c>
      <c r="K49" s="28">
        <f t="shared" si="0"/>
        <v>6.59</v>
      </c>
    </row>
    <row r="50" spans="1:11" ht="39.75">
      <c r="A50" s="9" t="s">
        <v>57</v>
      </c>
      <c r="B50" s="9" t="s">
        <v>23</v>
      </c>
      <c r="C50" s="17" t="s">
        <v>36</v>
      </c>
      <c r="D50" s="11">
        <v>7.99</v>
      </c>
      <c r="E50" s="12">
        <v>6.99</v>
      </c>
      <c r="F50" s="12">
        <v>6.98</v>
      </c>
      <c r="G50" s="12" t="s">
        <v>19</v>
      </c>
      <c r="H50" s="12">
        <v>6.59</v>
      </c>
      <c r="I50" s="12" t="s">
        <v>19</v>
      </c>
      <c r="J50" s="13">
        <v>6.99</v>
      </c>
      <c r="K50" s="28">
        <f t="shared" si="0"/>
        <v>6.59</v>
      </c>
    </row>
    <row r="51" spans="1:11" ht="52.5">
      <c r="A51" s="22" t="s">
        <v>64</v>
      </c>
      <c r="B51" s="22" t="s">
        <v>23</v>
      </c>
      <c r="C51" s="10" t="s">
        <v>60</v>
      </c>
      <c r="D51" s="11" t="s">
        <v>19</v>
      </c>
      <c r="E51" s="12" t="s">
        <v>19</v>
      </c>
      <c r="F51" s="12" t="s">
        <v>19</v>
      </c>
      <c r="G51" s="12">
        <v>6.99</v>
      </c>
      <c r="H51" s="12">
        <v>6.79</v>
      </c>
      <c r="I51" s="12">
        <v>7.59</v>
      </c>
      <c r="J51" s="13">
        <v>7.39</v>
      </c>
      <c r="K51" s="28">
        <f t="shared" si="0"/>
        <v>6.79</v>
      </c>
    </row>
    <row r="52" spans="1:11" ht="27">
      <c r="A52" s="9" t="s">
        <v>75</v>
      </c>
      <c r="B52" s="9" t="s">
        <v>23</v>
      </c>
      <c r="C52" s="17" t="s">
        <v>36</v>
      </c>
      <c r="D52" s="11">
        <v>7.99</v>
      </c>
      <c r="E52" s="12">
        <v>6.99</v>
      </c>
      <c r="F52" s="12">
        <v>6.98</v>
      </c>
      <c r="G52" s="12">
        <v>6.99</v>
      </c>
      <c r="H52" s="12" t="s">
        <v>19</v>
      </c>
      <c r="I52" s="12">
        <v>6.99</v>
      </c>
      <c r="J52" s="13">
        <v>6.99</v>
      </c>
      <c r="K52" s="28">
        <f t="shared" si="0"/>
        <v>6.98</v>
      </c>
    </row>
    <row r="53" spans="1:11" ht="52.5">
      <c r="A53" s="9" t="s">
        <v>35</v>
      </c>
      <c r="B53" s="9" t="s">
        <v>17</v>
      </c>
      <c r="C53" s="17" t="s">
        <v>36</v>
      </c>
      <c r="D53" s="11">
        <v>7.99</v>
      </c>
      <c r="E53" s="12">
        <v>6.99</v>
      </c>
      <c r="F53" s="12" t="s">
        <v>19</v>
      </c>
      <c r="G53" s="12">
        <v>6.99</v>
      </c>
      <c r="H53" s="12">
        <v>7.59</v>
      </c>
      <c r="I53" s="12">
        <v>7.99</v>
      </c>
      <c r="J53" s="13">
        <v>6.99</v>
      </c>
      <c r="K53" s="28">
        <f t="shared" si="0"/>
        <v>6.99</v>
      </c>
    </row>
    <row r="54" spans="1:11" ht="65.25">
      <c r="A54" s="9" t="s">
        <v>37</v>
      </c>
      <c r="B54" s="9" t="s">
        <v>17</v>
      </c>
      <c r="C54" s="17" t="s">
        <v>36</v>
      </c>
      <c r="D54" s="11">
        <v>7.99</v>
      </c>
      <c r="E54" s="12">
        <v>6.99</v>
      </c>
      <c r="F54" s="12" t="s">
        <v>19</v>
      </c>
      <c r="G54" s="12">
        <v>6.99</v>
      </c>
      <c r="H54" s="12">
        <v>7.59</v>
      </c>
      <c r="I54" s="12">
        <v>7.99</v>
      </c>
      <c r="J54" s="13" t="s">
        <v>19</v>
      </c>
      <c r="K54" s="28">
        <f t="shared" si="0"/>
        <v>6.99</v>
      </c>
    </row>
    <row r="55" spans="1:11" ht="65.25">
      <c r="A55" s="9" t="s">
        <v>38</v>
      </c>
      <c r="B55" s="9" t="s">
        <v>17</v>
      </c>
      <c r="C55" s="17" t="s">
        <v>36</v>
      </c>
      <c r="D55" s="11">
        <v>7.99</v>
      </c>
      <c r="E55" s="12">
        <v>6.99</v>
      </c>
      <c r="F55" s="12" t="s">
        <v>19</v>
      </c>
      <c r="G55" s="12" t="s">
        <v>19</v>
      </c>
      <c r="H55" s="12">
        <v>7.59</v>
      </c>
      <c r="I55" s="12">
        <v>7.99</v>
      </c>
      <c r="J55" s="13">
        <v>6.99</v>
      </c>
      <c r="K55" s="28">
        <f t="shared" si="0"/>
        <v>6.99</v>
      </c>
    </row>
    <row r="56" spans="1:11" ht="52.5">
      <c r="A56" s="22" t="s">
        <v>64</v>
      </c>
      <c r="B56" s="22" t="s">
        <v>65</v>
      </c>
      <c r="C56" s="10" t="s">
        <v>60</v>
      </c>
      <c r="D56" s="11" t="s">
        <v>19</v>
      </c>
      <c r="E56" s="12" t="s">
        <v>19</v>
      </c>
      <c r="F56" s="12" t="s">
        <v>19</v>
      </c>
      <c r="G56" s="12">
        <v>6.99</v>
      </c>
      <c r="H56" s="12">
        <v>6.99</v>
      </c>
      <c r="I56" s="12">
        <v>8.99</v>
      </c>
      <c r="J56" s="13" t="s">
        <v>19</v>
      </c>
      <c r="K56" s="28">
        <f t="shared" si="0"/>
        <v>6.99</v>
      </c>
    </row>
    <row r="57" spans="1:11" ht="52.5">
      <c r="A57" s="9" t="s">
        <v>30</v>
      </c>
      <c r="B57" s="9" t="s">
        <v>31</v>
      </c>
      <c r="C57" s="17" t="s">
        <v>24</v>
      </c>
      <c r="D57" s="11">
        <v>8.99</v>
      </c>
      <c r="E57" s="12">
        <v>12.48</v>
      </c>
      <c r="F57" s="12">
        <v>12.98</v>
      </c>
      <c r="G57" s="12">
        <v>12.49</v>
      </c>
      <c r="H57" s="12">
        <v>11.89</v>
      </c>
      <c r="I57" s="12">
        <v>12.69</v>
      </c>
      <c r="J57" s="13">
        <v>10.89</v>
      </c>
      <c r="K57" s="28">
        <f t="shared" si="0"/>
        <v>8.99</v>
      </c>
    </row>
    <row r="58" spans="1:11" ht="52.5">
      <c r="A58" s="9" t="s">
        <v>108</v>
      </c>
      <c r="B58" s="9" t="s">
        <v>92</v>
      </c>
      <c r="C58" s="17" t="s">
        <v>109</v>
      </c>
      <c r="D58" s="11">
        <v>8.99</v>
      </c>
      <c r="E58" s="12" t="s">
        <v>19</v>
      </c>
      <c r="F58" s="12" t="s">
        <v>19</v>
      </c>
      <c r="G58" s="12" t="s">
        <v>19</v>
      </c>
      <c r="H58" s="12" t="s">
        <v>19</v>
      </c>
      <c r="I58" s="12">
        <v>9.99</v>
      </c>
      <c r="J58" s="13">
        <v>9.89</v>
      </c>
      <c r="K58" s="28">
        <f t="shared" si="0"/>
        <v>8.99</v>
      </c>
    </row>
    <row r="59" spans="1:11" ht="65.25">
      <c r="A59" s="9" t="s">
        <v>117</v>
      </c>
      <c r="B59" s="9" t="s">
        <v>92</v>
      </c>
      <c r="C59" s="17" t="s">
        <v>109</v>
      </c>
      <c r="D59" s="11">
        <v>8.99</v>
      </c>
      <c r="E59" s="12" t="s">
        <v>19</v>
      </c>
      <c r="F59" s="12" t="s">
        <v>19</v>
      </c>
      <c r="G59" s="12" t="s">
        <v>19</v>
      </c>
      <c r="H59" s="12" t="s">
        <v>19</v>
      </c>
      <c r="I59" s="12">
        <v>9.99</v>
      </c>
      <c r="J59" s="13">
        <v>9.89</v>
      </c>
      <c r="K59" s="28">
        <f t="shared" si="0"/>
        <v>8.99</v>
      </c>
    </row>
    <row r="60" spans="1:11" ht="78">
      <c r="A60" s="9" t="s">
        <v>55</v>
      </c>
      <c r="B60" s="9" t="s">
        <v>17</v>
      </c>
      <c r="C60" s="17" t="s">
        <v>24</v>
      </c>
      <c r="D60" s="11">
        <v>9.49</v>
      </c>
      <c r="E60" s="12">
        <v>10.49</v>
      </c>
      <c r="F60" s="12">
        <v>10.98</v>
      </c>
      <c r="G60" s="12">
        <v>10.99</v>
      </c>
      <c r="H60" s="12">
        <v>9.49</v>
      </c>
      <c r="I60" s="12">
        <v>10.89</v>
      </c>
      <c r="J60" s="13">
        <v>9.35</v>
      </c>
      <c r="K60" s="28">
        <f t="shared" si="0"/>
        <v>9.35</v>
      </c>
    </row>
    <row r="61" spans="1:11" ht="78">
      <c r="A61" s="9" t="s">
        <v>54</v>
      </c>
      <c r="B61" s="9" t="s">
        <v>17</v>
      </c>
      <c r="C61" s="17" t="s">
        <v>24</v>
      </c>
      <c r="D61" s="11">
        <v>9.49</v>
      </c>
      <c r="E61" s="12">
        <v>10.49</v>
      </c>
      <c r="F61" s="12" t="s">
        <v>19</v>
      </c>
      <c r="G61" s="12">
        <v>10.99</v>
      </c>
      <c r="H61" s="12">
        <v>9.49</v>
      </c>
      <c r="I61" s="12">
        <v>9.95</v>
      </c>
      <c r="J61" s="13" t="s">
        <v>19</v>
      </c>
      <c r="K61" s="28">
        <f t="shared" si="0"/>
        <v>9.49</v>
      </c>
    </row>
    <row r="62" spans="1:11" ht="65.25">
      <c r="A62" s="9" t="s">
        <v>85</v>
      </c>
      <c r="B62" s="9" t="s">
        <v>86</v>
      </c>
      <c r="C62" s="17" t="s">
        <v>36</v>
      </c>
      <c r="D62" s="11">
        <v>11.9</v>
      </c>
      <c r="E62" s="12">
        <v>12.99</v>
      </c>
      <c r="F62" s="12">
        <v>13.98</v>
      </c>
      <c r="G62" s="12">
        <v>14.99</v>
      </c>
      <c r="H62" s="12">
        <v>10.79</v>
      </c>
      <c r="I62" s="12">
        <v>11.99</v>
      </c>
      <c r="J62" s="13">
        <v>11.49</v>
      </c>
      <c r="K62" s="28">
        <f t="shared" si="0"/>
        <v>10.79</v>
      </c>
    </row>
    <row r="63" spans="1:11" ht="52.5">
      <c r="A63" s="9" t="s">
        <v>87</v>
      </c>
      <c r="B63" s="9" t="s">
        <v>88</v>
      </c>
      <c r="C63" s="17" t="s">
        <v>24</v>
      </c>
      <c r="D63" s="11">
        <v>11.9</v>
      </c>
      <c r="E63" s="12">
        <v>13.99</v>
      </c>
      <c r="F63" s="12">
        <v>12.98</v>
      </c>
      <c r="G63" s="12">
        <v>10.99</v>
      </c>
      <c r="H63" s="12">
        <v>10.79</v>
      </c>
      <c r="I63" s="12">
        <v>13.99</v>
      </c>
      <c r="J63" s="13">
        <v>10.98</v>
      </c>
      <c r="K63" s="28">
        <f t="shared" si="0"/>
        <v>10.79</v>
      </c>
    </row>
    <row r="64" spans="1:11" ht="78">
      <c r="A64" s="9" t="s">
        <v>95</v>
      </c>
      <c r="B64" s="9" t="s">
        <v>96</v>
      </c>
      <c r="C64" s="17" t="s">
        <v>24</v>
      </c>
      <c r="D64" s="18">
        <v>15.42</v>
      </c>
      <c r="E64" s="12">
        <v>14.9</v>
      </c>
      <c r="F64" s="12">
        <v>16.98</v>
      </c>
      <c r="G64" s="12" t="s">
        <v>19</v>
      </c>
      <c r="H64" s="12">
        <v>11.79</v>
      </c>
      <c r="I64" s="12">
        <v>16.29</v>
      </c>
      <c r="J64" s="13">
        <v>11.98</v>
      </c>
      <c r="K64" s="28">
        <f t="shared" si="0"/>
        <v>11.79</v>
      </c>
    </row>
    <row r="65" spans="1:11" ht="78">
      <c r="A65" s="9" t="s">
        <v>102</v>
      </c>
      <c r="B65" s="9" t="s">
        <v>103</v>
      </c>
      <c r="C65" s="17" t="s">
        <v>24</v>
      </c>
      <c r="D65" s="11">
        <v>16.5</v>
      </c>
      <c r="E65" s="12">
        <v>15.69</v>
      </c>
      <c r="F65" s="12">
        <v>13.98</v>
      </c>
      <c r="G65" s="12">
        <v>15.99</v>
      </c>
      <c r="H65" s="12">
        <v>11.89</v>
      </c>
      <c r="I65" s="12" t="s">
        <v>19</v>
      </c>
      <c r="J65" s="13">
        <v>12.99</v>
      </c>
      <c r="K65" s="28">
        <f t="shared" si="0"/>
        <v>11.89</v>
      </c>
    </row>
    <row r="66" spans="1:11" ht="65.25">
      <c r="A66" s="9" t="s">
        <v>111</v>
      </c>
      <c r="B66" s="9" t="s">
        <v>92</v>
      </c>
      <c r="C66" s="17" t="s">
        <v>109</v>
      </c>
      <c r="D66" s="11">
        <v>12.9</v>
      </c>
      <c r="E66" s="12" t="s">
        <v>19</v>
      </c>
      <c r="F66" s="12" t="s">
        <v>19</v>
      </c>
      <c r="G66" s="12" t="s">
        <v>19</v>
      </c>
      <c r="H66" s="12" t="s">
        <v>19</v>
      </c>
      <c r="I66" s="19">
        <v>12.99</v>
      </c>
      <c r="J66" s="13">
        <v>12.99</v>
      </c>
      <c r="K66" s="28">
        <f t="shared" si="0"/>
        <v>12.9</v>
      </c>
    </row>
    <row r="67" spans="1:11" ht="52.5">
      <c r="A67" s="9" t="s">
        <v>91</v>
      </c>
      <c r="B67" s="9" t="s">
        <v>92</v>
      </c>
      <c r="C67" s="17" t="s">
        <v>90</v>
      </c>
      <c r="D67" s="11">
        <v>19.9</v>
      </c>
      <c r="E67" s="12">
        <v>21.99</v>
      </c>
      <c r="F67" s="12">
        <v>17.99</v>
      </c>
      <c r="G67" s="12">
        <v>17.99</v>
      </c>
      <c r="H67" s="12">
        <v>17.99</v>
      </c>
      <c r="I67" s="12">
        <v>21.99</v>
      </c>
      <c r="J67" s="13">
        <v>15.9</v>
      </c>
      <c r="K67" s="28">
        <f t="shared" si="0"/>
        <v>15.9</v>
      </c>
    </row>
    <row r="68" spans="1:11" ht="27">
      <c r="A68" s="9" t="s">
        <v>93</v>
      </c>
      <c r="B68" s="9" t="s">
        <v>94</v>
      </c>
      <c r="C68" s="17" t="s">
        <v>90</v>
      </c>
      <c r="D68" s="11">
        <v>17.9</v>
      </c>
      <c r="E68" s="12">
        <v>16.99</v>
      </c>
      <c r="F68" s="12">
        <v>16.98</v>
      </c>
      <c r="G68" s="12" t="s">
        <v>19</v>
      </c>
      <c r="H68" s="12" t="s">
        <v>19</v>
      </c>
      <c r="I68" s="12">
        <v>16.99</v>
      </c>
      <c r="J68" s="13">
        <v>16.79</v>
      </c>
      <c r="K68" s="28">
        <f t="shared" si="0"/>
        <v>16.79</v>
      </c>
    </row>
    <row r="69" spans="1:11" ht="52.5">
      <c r="A69" s="9" t="s">
        <v>108</v>
      </c>
      <c r="B69" s="9" t="s">
        <v>106</v>
      </c>
      <c r="C69" s="17" t="s">
        <v>107</v>
      </c>
      <c r="D69" s="11">
        <v>18.9</v>
      </c>
      <c r="E69" s="12">
        <v>18.99</v>
      </c>
      <c r="F69" s="12">
        <v>18.98</v>
      </c>
      <c r="G69" s="12" t="s">
        <v>19</v>
      </c>
      <c r="H69" s="12">
        <v>16.99</v>
      </c>
      <c r="I69" s="12">
        <v>18.99</v>
      </c>
      <c r="J69" s="13">
        <v>18.89</v>
      </c>
      <c r="K69" s="28">
        <f t="shared" si="0"/>
        <v>16.99</v>
      </c>
    </row>
    <row r="70" spans="1:11" ht="39.75">
      <c r="A70" s="9" t="s">
        <v>105</v>
      </c>
      <c r="B70" s="9" t="s">
        <v>106</v>
      </c>
      <c r="C70" s="17" t="s">
        <v>107</v>
      </c>
      <c r="D70" s="11">
        <v>17.9</v>
      </c>
      <c r="E70" s="12">
        <v>18.99</v>
      </c>
      <c r="F70" s="12">
        <v>18.98</v>
      </c>
      <c r="G70" s="12" t="s">
        <v>19</v>
      </c>
      <c r="H70" s="19" t="s">
        <v>19</v>
      </c>
      <c r="I70" s="12">
        <v>18.99</v>
      </c>
      <c r="J70" s="13">
        <v>18.89</v>
      </c>
      <c r="K70" s="28">
        <f t="shared" si="0"/>
        <v>17.9</v>
      </c>
    </row>
    <row r="71" spans="1:11" ht="65.25">
      <c r="A71" s="9" t="s">
        <v>117</v>
      </c>
      <c r="B71" s="9" t="s">
        <v>110</v>
      </c>
      <c r="C71" s="17" t="s">
        <v>109</v>
      </c>
      <c r="D71" s="11">
        <v>22.9</v>
      </c>
      <c r="E71" s="12" t="s">
        <v>19</v>
      </c>
      <c r="F71" s="12">
        <v>23.98</v>
      </c>
      <c r="G71" s="12" t="s">
        <v>19</v>
      </c>
      <c r="H71" s="12">
        <v>21.59</v>
      </c>
      <c r="I71" s="12">
        <v>23.99</v>
      </c>
      <c r="J71" s="13">
        <v>23.89</v>
      </c>
      <c r="K71" s="28">
        <f t="shared" si="0"/>
        <v>21.59</v>
      </c>
    </row>
    <row r="72" spans="1:11" ht="65.25">
      <c r="A72" s="9" t="s">
        <v>112</v>
      </c>
      <c r="B72" s="9" t="s">
        <v>113</v>
      </c>
      <c r="C72" s="17" t="s">
        <v>107</v>
      </c>
      <c r="D72" s="11" t="s">
        <v>19</v>
      </c>
      <c r="E72" s="12">
        <v>22.49</v>
      </c>
      <c r="F72" s="12">
        <v>22.98</v>
      </c>
      <c r="G72" s="12" t="s">
        <v>19</v>
      </c>
      <c r="H72" s="19" t="s">
        <v>19</v>
      </c>
      <c r="I72" s="12">
        <v>22.99</v>
      </c>
      <c r="J72" s="13">
        <v>22.99</v>
      </c>
      <c r="K72" s="28">
        <f t="shared" si="0"/>
        <v>22.49</v>
      </c>
    </row>
    <row r="73" spans="1:11" ht="52.5">
      <c r="A73" s="9" t="s">
        <v>108</v>
      </c>
      <c r="B73" s="9" t="s">
        <v>110</v>
      </c>
      <c r="C73" s="17" t="s">
        <v>109</v>
      </c>
      <c r="D73" s="11">
        <v>22.9</v>
      </c>
      <c r="E73" s="12">
        <v>23.99</v>
      </c>
      <c r="F73" s="12">
        <v>23.98</v>
      </c>
      <c r="G73" s="12" t="s">
        <v>19</v>
      </c>
      <c r="H73" s="12" t="s">
        <v>19</v>
      </c>
      <c r="I73" s="12">
        <v>23.99</v>
      </c>
      <c r="J73" s="13">
        <v>23.89</v>
      </c>
      <c r="K73" s="28">
        <f t="shared" si="0"/>
        <v>22.9</v>
      </c>
    </row>
    <row r="74" spans="1:11" ht="52.5">
      <c r="A74" s="9" t="s">
        <v>114</v>
      </c>
      <c r="B74" s="9" t="s">
        <v>113</v>
      </c>
      <c r="C74" s="17" t="s">
        <v>107</v>
      </c>
      <c r="D74" s="11" t="s">
        <v>19</v>
      </c>
      <c r="E74" s="12">
        <v>22.99</v>
      </c>
      <c r="F74" s="12">
        <v>22.98</v>
      </c>
      <c r="G74" s="12" t="s">
        <v>19</v>
      </c>
      <c r="H74" s="12" t="s">
        <v>19</v>
      </c>
      <c r="I74" s="12">
        <v>22.99</v>
      </c>
      <c r="J74" s="13">
        <v>22.99</v>
      </c>
      <c r="K74" s="28">
        <f t="shared" si="0"/>
        <v>22.98</v>
      </c>
    </row>
    <row r="75" spans="1:11" ht="65.25">
      <c r="A75" s="9" t="s">
        <v>100</v>
      </c>
      <c r="B75" s="9" t="s">
        <v>101</v>
      </c>
      <c r="C75" s="17" t="s">
        <v>90</v>
      </c>
      <c r="D75" s="11">
        <v>24.6</v>
      </c>
      <c r="E75" s="12">
        <v>24.99</v>
      </c>
      <c r="F75" s="12" t="s">
        <v>19</v>
      </c>
      <c r="G75" s="12">
        <v>26.99</v>
      </c>
      <c r="H75" s="12" t="s">
        <v>19</v>
      </c>
      <c r="I75" s="12">
        <v>24.9</v>
      </c>
      <c r="J75" s="13">
        <v>24.99</v>
      </c>
      <c r="K75" s="28">
        <f t="shared" si="0"/>
        <v>24.6</v>
      </c>
    </row>
    <row r="76" spans="1:11" ht="39.75">
      <c r="A76" s="9" t="s">
        <v>128</v>
      </c>
      <c r="B76" s="9" t="s">
        <v>129</v>
      </c>
      <c r="C76" s="17" t="s">
        <v>60</v>
      </c>
      <c r="D76" s="25" t="s">
        <v>19</v>
      </c>
      <c r="E76" s="19">
        <v>28.99</v>
      </c>
      <c r="F76" s="19">
        <v>24.99</v>
      </c>
      <c r="G76" s="19">
        <v>39.99</v>
      </c>
      <c r="H76" s="19">
        <v>26.39</v>
      </c>
      <c r="I76" s="19" t="s">
        <v>19</v>
      </c>
      <c r="J76" s="20" t="s">
        <v>19</v>
      </c>
      <c r="K76" s="28">
        <f t="shared" si="0"/>
        <v>24.99</v>
      </c>
    </row>
    <row r="77" spans="1:11" ht="90.75">
      <c r="A77" s="9" t="s">
        <v>115</v>
      </c>
      <c r="B77" s="9" t="s">
        <v>116</v>
      </c>
      <c r="C77" s="17" t="s">
        <v>109</v>
      </c>
      <c r="D77" s="11" t="s">
        <v>19</v>
      </c>
      <c r="E77" s="12">
        <v>29.99</v>
      </c>
      <c r="F77" s="12">
        <v>29.98</v>
      </c>
      <c r="G77" s="12" t="s">
        <v>19</v>
      </c>
      <c r="H77" s="12">
        <v>29.99</v>
      </c>
      <c r="I77" s="12" t="s">
        <v>19</v>
      </c>
      <c r="J77" s="13">
        <v>29.99</v>
      </c>
      <c r="K77" s="28">
        <f t="shared" si="0"/>
        <v>29.98</v>
      </c>
    </row>
    <row r="78" spans="1:11" ht="52.5">
      <c r="A78" s="9" t="s">
        <v>125</v>
      </c>
      <c r="B78" s="9" t="s">
        <v>65</v>
      </c>
      <c r="C78" s="17" t="s">
        <v>60</v>
      </c>
      <c r="D78" s="11" t="s">
        <v>19</v>
      </c>
      <c r="E78" s="19">
        <v>31.99</v>
      </c>
      <c r="F78" s="19">
        <v>29.98</v>
      </c>
      <c r="G78" s="19" t="s">
        <v>19</v>
      </c>
      <c r="H78" s="19">
        <v>30.98</v>
      </c>
      <c r="I78" s="12" t="s">
        <v>19</v>
      </c>
      <c r="J78" s="13" t="s">
        <v>19</v>
      </c>
      <c r="K78" s="28">
        <f t="shared" si="0"/>
        <v>29.98</v>
      </c>
    </row>
    <row r="79" spans="1:11" ht="39.75">
      <c r="A79" s="9" t="s">
        <v>126</v>
      </c>
      <c r="B79" s="9" t="s">
        <v>65</v>
      </c>
      <c r="C79" s="17" t="s">
        <v>60</v>
      </c>
      <c r="D79" s="24" t="s">
        <v>19</v>
      </c>
      <c r="E79" s="12">
        <v>31.99</v>
      </c>
      <c r="F79" s="12">
        <v>29.98</v>
      </c>
      <c r="G79" s="12">
        <v>29.99</v>
      </c>
      <c r="H79" s="12">
        <v>30.98</v>
      </c>
      <c r="I79" s="12">
        <v>30.99</v>
      </c>
      <c r="J79" s="13" t="s">
        <v>19</v>
      </c>
      <c r="K79" s="28">
        <f t="shared" si="0"/>
        <v>29.98</v>
      </c>
    </row>
    <row r="80" spans="1:11" ht="39.75">
      <c r="A80" s="9" t="s">
        <v>191</v>
      </c>
      <c r="B80" s="9" t="s">
        <v>129</v>
      </c>
      <c r="C80" s="17" t="s">
        <v>60</v>
      </c>
      <c r="D80" s="24" t="s">
        <v>19</v>
      </c>
      <c r="E80" s="12">
        <v>31.99</v>
      </c>
      <c r="F80" s="12">
        <v>29.98</v>
      </c>
      <c r="G80" s="12" t="s">
        <v>19</v>
      </c>
      <c r="H80" s="12">
        <v>32.69</v>
      </c>
      <c r="I80" s="12">
        <v>30.99</v>
      </c>
      <c r="J80" s="13">
        <v>30.98</v>
      </c>
      <c r="K80" s="28">
        <f t="shared" si="0"/>
        <v>29.98</v>
      </c>
    </row>
    <row r="81" spans="1:11" ht="52.5">
      <c r="A81" s="9" t="s">
        <v>192</v>
      </c>
      <c r="B81" s="9" t="s">
        <v>129</v>
      </c>
      <c r="C81" s="17" t="s">
        <v>60</v>
      </c>
      <c r="D81" s="24" t="s">
        <v>19</v>
      </c>
      <c r="E81" s="12" t="s">
        <v>19</v>
      </c>
      <c r="F81" s="12">
        <v>29.98</v>
      </c>
      <c r="G81" s="12">
        <v>29.99</v>
      </c>
      <c r="H81" s="12">
        <v>32.69</v>
      </c>
      <c r="I81" s="12" t="s">
        <v>19</v>
      </c>
      <c r="J81" s="13">
        <v>30.98</v>
      </c>
      <c r="K81" s="28">
        <f t="shared" si="0"/>
        <v>29.98</v>
      </c>
    </row>
    <row r="82" spans="1:11" ht="65.25">
      <c r="A82" s="9" t="s">
        <v>118</v>
      </c>
      <c r="B82" s="9" t="s">
        <v>116</v>
      </c>
      <c r="C82" s="17" t="s">
        <v>109</v>
      </c>
      <c r="D82" s="11" t="s">
        <v>19</v>
      </c>
      <c r="E82" s="12">
        <v>29.99</v>
      </c>
      <c r="F82" s="12" t="s">
        <v>19</v>
      </c>
      <c r="G82" s="12" t="s">
        <v>19</v>
      </c>
      <c r="H82" s="12">
        <v>29.99</v>
      </c>
      <c r="I82" s="12">
        <v>29.99</v>
      </c>
      <c r="J82" s="13">
        <v>29.99</v>
      </c>
      <c r="K82" s="28">
        <f t="shared" si="0"/>
        <v>29.99</v>
      </c>
    </row>
    <row r="83" spans="1:11" ht="65.25">
      <c r="A83" s="9" t="s">
        <v>119</v>
      </c>
      <c r="B83" s="9" t="s">
        <v>116</v>
      </c>
      <c r="C83" s="17" t="s">
        <v>109</v>
      </c>
      <c r="D83" s="11" t="s">
        <v>19</v>
      </c>
      <c r="E83" s="12">
        <v>29.99</v>
      </c>
      <c r="F83" s="12" t="s">
        <v>19</v>
      </c>
      <c r="G83" s="12" t="s">
        <v>19</v>
      </c>
      <c r="H83" s="12">
        <v>29.99</v>
      </c>
      <c r="I83" s="12">
        <v>29.99</v>
      </c>
      <c r="J83" s="13">
        <v>29.99</v>
      </c>
      <c r="K83" s="28">
        <f t="shared" si="0"/>
        <v>29.99</v>
      </c>
    </row>
    <row r="84" spans="1:11" ht="52.5">
      <c r="A84" s="9" t="s">
        <v>127</v>
      </c>
      <c r="B84" s="9" t="s">
        <v>65</v>
      </c>
      <c r="C84" s="17" t="s">
        <v>60</v>
      </c>
      <c r="D84" s="24" t="s">
        <v>19</v>
      </c>
      <c r="E84" s="12">
        <v>31.99</v>
      </c>
      <c r="F84" s="12" t="s">
        <v>19</v>
      </c>
      <c r="G84" s="12">
        <v>39.99</v>
      </c>
      <c r="H84" s="12">
        <v>30.98</v>
      </c>
      <c r="I84" s="12" t="s">
        <v>19</v>
      </c>
      <c r="J84" s="13" t="s">
        <v>19</v>
      </c>
      <c r="K84" s="28">
        <f t="shared" si="0"/>
        <v>30.98</v>
      </c>
    </row>
    <row r="85" spans="1:11" ht="65.25">
      <c r="A85" s="9" t="s">
        <v>171</v>
      </c>
      <c r="B85" s="9" t="s">
        <v>129</v>
      </c>
      <c r="C85" s="17" t="s">
        <v>60</v>
      </c>
      <c r="D85" s="24" t="s">
        <v>19</v>
      </c>
      <c r="E85" s="12">
        <v>38.99</v>
      </c>
      <c r="F85" s="12" t="s">
        <v>19</v>
      </c>
      <c r="G85" s="12">
        <v>39.99</v>
      </c>
      <c r="H85" s="12">
        <v>38.99</v>
      </c>
      <c r="I85" s="12">
        <v>36.99</v>
      </c>
      <c r="J85" s="13">
        <v>30.98</v>
      </c>
      <c r="K85" s="28">
        <f t="shared" si="0"/>
        <v>30.98</v>
      </c>
    </row>
    <row r="86" spans="1:11" ht="52.5">
      <c r="A86" s="9" t="s">
        <v>89</v>
      </c>
      <c r="B86" s="9" t="s">
        <v>65</v>
      </c>
      <c r="C86" s="17" t="s">
        <v>90</v>
      </c>
      <c r="D86" s="11">
        <v>37.9</v>
      </c>
      <c r="E86" s="12">
        <v>36.99</v>
      </c>
      <c r="F86" s="12">
        <v>35.98</v>
      </c>
      <c r="G86" s="12">
        <v>38.49</v>
      </c>
      <c r="H86" s="12">
        <v>36.99</v>
      </c>
      <c r="I86" s="12">
        <v>36.49</v>
      </c>
      <c r="J86" s="13">
        <v>32.99</v>
      </c>
      <c r="K86" s="28">
        <f t="shared" si="0"/>
        <v>32.99</v>
      </c>
    </row>
    <row r="87" spans="1:11" ht="39.75">
      <c r="A87" s="9" t="s">
        <v>123</v>
      </c>
      <c r="B87" s="9" t="s">
        <v>122</v>
      </c>
      <c r="C87" s="17" t="s">
        <v>60</v>
      </c>
      <c r="D87" s="24" t="s">
        <v>19</v>
      </c>
      <c r="E87" s="12">
        <v>38.99</v>
      </c>
      <c r="F87" s="12">
        <v>36.98</v>
      </c>
      <c r="G87" s="12">
        <v>49.99</v>
      </c>
      <c r="H87" s="12">
        <v>38.99</v>
      </c>
      <c r="I87" s="12" t="s">
        <v>19</v>
      </c>
      <c r="J87" s="13">
        <v>37.99</v>
      </c>
      <c r="K87" s="28">
        <f t="shared" si="0"/>
        <v>36.98</v>
      </c>
    </row>
    <row r="88" spans="1:11" ht="27">
      <c r="A88" s="9" t="s">
        <v>172</v>
      </c>
      <c r="B88" s="9" t="s">
        <v>129</v>
      </c>
      <c r="C88" s="17" t="s">
        <v>60</v>
      </c>
      <c r="D88" s="24" t="s">
        <v>19</v>
      </c>
      <c r="E88" s="12">
        <v>37.99</v>
      </c>
      <c r="F88" s="12">
        <v>36.98</v>
      </c>
      <c r="G88" s="12" t="s">
        <v>19</v>
      </c>
      <c r="H88" s="12">
        <v>38.99</v>
      </c>
      <c r="I88" s="12">
        <v>36.99</v>
      </c>
      <c r="J88" s="13">
        <v>36.99</v>
      </c>
      <c r="K88" s="28">
        <f t="shared" si="0"/>
        <v>36.98</v>
      </c>
    </row>
    <row r="89" spans="1:11" ht="27">
      <c r="A89" s="26" t="s">
        <v>189</v>
      </c>
      <c r="B89" s="9" t="s">
        <v>129</v>
      </c>
      <c r="C89" s="17" t="s">
        <v>60</v>
      </c>
      <c r="D89" s="24" t="s">
        <v>19</v>
      </c>
      <c r="E89" s="12">
        <v>37.99</v>
      </c>
      <c r="F89" s="12">
        <v>36.98</v>
      </c>
      <c r="G89" s="12">
        <v>39.99</v>
      </c>
      <c r="H89" s="12">
        <v>38.99</v>
      </c>
      <c r="I89" s="12">
        <v>36.99</v>
      </c>
      <c r="J89" s="13" t="s">
        <v>19</v>
      </c>
      <c r="K89" s="28">
        <f t="shared" si="0"/>
        <v>36.98</v>
      </c>
    </row>
    <row r="90" spans="1:11" ht="65.25">
      <c r="A90" s="9" t="s">
        <v>190</v>
      </c>
      <c r="B90" s="9" t="s">
        <v>129</v>
      </c>
      <c r="C90" s="17" t="s">
        <v>60</v>
      </c>
      <c r="D90" s="24" t="s">
        <v>19</v>
      </c>
      <c r="E90" s="12">
        <v>38.99</v>
      </c>
      <c r="F90" s="12">
        <v>36.98</v>
      </c>
      <c r="G90" s="12">
        <v>39.99</v>
      </c>
      <c r="H90" s="12">
        <v>38.98</v>
      </c>
      <c r="I90" s="12" t="s">
        <v>19</v>
      </c>
      <c r="J90" s="13">
        <v>36.99</v>
      </c>
      <c r="K90" s="28">
        <f t="shared" si="0"/>
        <v>36.98</v>
      </c>
    </row>
    <row r="91" spans="1:11" ht="27">
      <c r="A91" s="9" t="s">
        <v>197</v>
      </c>
      <c r="B91" s="9" t="s">
        <v>129</v>
      </c>
      <c r="C91" s="17" t="s">
        <v>60</v>
      </c>
      <c r="D91" s="24" t="s">
        <v>19</v>
      </c>
      <c r="E91" s="12">
        <v>37.99</v>
      </c>
      <c r="F91" s="12">
        <v>36.98</v>
      </c>
      <c r="G91" s="12">
        <v>39.99</v>
      </c>
      <c r="H91" s="12">
        <v>38.98</v>
      </c>
      <c r="I91" s="12">
        <v>36.99</v>
      </c>
      <c r="J91" s="13">
        <v>36.99</v>
      </c>
      <c r="K91" s="28">
        <f t="shared" si="0"/>
        <v>36.98</v>
      </c>
    </row>
    <row r="92" spans="1:11" ht="39.75">
      <c r="A92" s="9" t="s">
        <v>121</v>
      </c>
      <c r="B92" s="9" t="s">
        <v>122</v>
      </c>
      <c r="C92" s="17" t="s">
        <v>60</v>
      </c>
      <c r="D92" s="24" t="s">
        <v>19</v>
      </c>
      <c r="E92" s="12">
        <v>38.99</v>
      </c>
      <c r="F92" s="12" t="s">
        <v>19</v>
      </c>
      <c r="G92" s="12">
        <v>49.99</v>
      </c>
      <c r="H92" s="12">
        <v>38.99</v>
      </c>
      <c r="I92" s="12">
        <v>36.99</v>
      </c>
      <c r="J92" s="13">
        <v>37.99</v>
      </c>
      <c r="K92" s="28">
        <f t="shared" si="0"/>
        <v>36.99</v>
      </c>
    </row>
    <row r="93" spans="1:11" ht="52.5">
      <c r="A93" s="9" t="s">
        <v>130</v>
      </c>
      <c r="B93" s="9" t="s">
        <v>131</v>
      </c>
      <c r="C93" s="17" t="s">
        <v>24</v>
      </c>
      <c r="D93" s="11">
        <v>39.9</v>
      </c>
      <c r="E93" s="12">
        <v>39.99</v>
      </c>
      <c r="F93" s="12">
        <v>39.98</v>
      </c>
      <c r="G93" s="12">
        <v>44.99</v>
      </c>
      <c r="H93" s="12">
        <v>39.99</v>
      </c>
      <c r="I93" s="12">
        <v>39.9</v>
      </c>
      <c r="J93" s="13">
        <v>39.99</v>
      </c>
      <c r="K93" s="28">
        <f t="shared" si="0"/>
        <v>39.9</v>
      </c>
    </row>
    <row r="94" spans="1:11" ht="52.5">
      <c r="A94" s="9" t="s">
        <v>151</v>
      </c>
      <c r="B94" s="9" t="s">
        <v>153</v>
      </c>
      <c r="C94" s="17" t="s">
        <v>24</v>
      </c>
      <c r="D94" s="11">
        <v>39.9</v>
      </c>
      <c r="E94" s="12">
        <v>39.99</v>
      </c>
      <c r="F94" s="12">
        <v>39.98</v>
      </c>
      <c r="G94" s="12">
        <v>41.99</v>
      </c>
      <c r="H94" s="19">
        <v>39.99</v>
      </c>
      <c r="I94" s="12">
        <v>39.9</v>
      </c>
      <c r="J94" s="13">
        <v>39.99</v>
      </c>
      <c r="K94" s="28">
        <f t="shared" si="0"/>
        <v>39.9</v>
      </c>
    </row>
    <row r="95" spans="1:11" ht="39.75">
      <c r="A95" s="9" t="s">
        <v>135</v>
      </c>
      <c r="B95" s="9" t="s">
        <v>136</v>
      </c>
      <c r="C95" s="17" t="s">
        <v>24</v>
      </c>
      <c r="D95" s="11">
        <v>42.9</v>
      </c>
      <c r="E95" s="12">
        <v>42.99</v>
      </c>
      <c r="F95" s="12">
        <v>42.98</v>
      </c>
      <c r="G95" s="12">
        <v>44.99</v>
      </c>
      <c r="H95" s="12">
        <v>41.9</v>
      </c>
      <c r="I95" s="12">
        <v>42.99</v>
      </c>
      <c r="J95" s="13">
        <v>42.99</v>
      </c>
      <c r="K95" s="28">
        <f t="shared" si="0"/>
        <v>41.9</v>
      </c>
    </row>
    <row r="96" spans="1:11" ht="52.5">
      <c r="A96" s="9" t="s">
        <v>141</v>
      </c>
      <c r="B96" s="9" t="s">
        <v>143</v>
      </c>
      <c r="C96" s="17" t="s">
        <v>24</v>
      </c>
      <c r="D96" s="11">
        <v>42.9</v>
      </c>
      <c r="E96" s="12">
        <v>42.99</v>
      </c>
      <c r="F96" s="12">
        <v>42.98</v>
      </c>
      <c r="G96" s="12">
        <v>44.99</v>
      </c>
      <c r="H96" s="12">
        <v>41.9</v>
      </c>
      <c r="I96" s="12">
        <v>42.99</v>
      </c>
      <c r="J96" s="13">
        <v>42.99</v>
      </c>
      <c r="K96" s="28">
        <f t="shared" si="0"/>
        <v>41.9</v>
      </c>
    </row>
    <row r="97" spans="1:11" ht="52.5">
      <c r="A97" s="9" t="s">
        <v>139</v>
      </c>
      <c r="B97" s="9" t="s">
        <v>140</v>
      </c>
      <c r="C97" s="17" t="s">
        <v>47</v>
      </c>
      <c r="D97" s="11">
        <v>48.9</v>
      </c>
      <c r="E97" s="12" t="s">
        <v>19</v>
      </c>
      <c r="F97" s="12">
        <v>46.99</v>
      </c>
      <c r="G97" s="12">
        <v>54.99</v>
      </c>
      <c r="H97" s="12">
        <v>42.9</v>
      </c>
      <c r="I97" s="12">
        <v>49.9</v>
      </c>
      <c r="J97" s="13">
        <v>48.9</v>
      </c>
      <c r="K97" s="28">
        <f t="shared" si="0"/>
        <v>42.9</v>
      </c>
    </row>
    <row r="98" spans="1:11" ht="52.5">
      <c r="A98" s="9" t="s">
        <v>154</v>
      </c>
      <c r="B98" s="9" t="s">
        <v>155</v>
      </c>
      <c r="C98" s="17" t="s">
        <v>47</v>
      </c>
      <c r="D98" s="11">
        <v>48.9</v>
      </c>
      <c r="E98" s="12">
        <v>48.9</v>
      </c>
      <c r="F98" s="12">
        <v>42.99</v>
      </c>
      <c r="G98" s="12">
        <v>54.99</v>
      </c>
      <c r="H98" s="12">
        <v>42.98</v>
      </c>
      <c r="I98" s="12">
        <v>53.99</v>
      </c>
      <c r="J98" s="13">
        <v>48.9</v>
      </c>
      <c r="K98" s="28">
        <f t="shared" si="0"/>
        <v>42.98</v>
      </c>
    </row>
    <row r="99" spans="1:11" ht="39.75">
      <c r="A99" s="9" t="s">
        <v>147</v>
      </c>
      <c r="B99" s="9" t="s">
        <v>149</v>
      </c>
      <c r="C99" s="17" t="s">
        <v>36</v>
      </c>
      <c r="D99" s="11">
        <v>53.9</v>
      </c>
      <c r="E99" s="12">
        <v>53.9</v>
      </c>
      <c r="F99" s="19" t="s">
        <v>19</v>
      </c>
      <c r="G99" s="19" t="s">
        <v>19</v>
      </c>
      <c r="H99" s="19" t="s">
        <v>19</v>
      </c>
      <c r="I99" s="19">
        <v>42.99</v>
      </c>
      <c r="J99" s="13">
        <v>44.9</v>
      </c>
      <c r="K99" s="28">
        <f t="shared" si="0"/>
        <v>42.99</v>
      </c>
    </row>
    <row r="100" spans="1:11" ht="39.75">
      <c r="A100" s="9" t="s">
        <v>150</v>
      </c>
      <c r="B100" s="9" t="s">
        <v>122</v>
      </c>
      <c r="C100" s="17" t="s">
        <v>36</v>
      </c>
      <c r="D100" s="11">
        <v>48.9</v>
      </c>
      <c r="E100" s="12">
        <v>48.9</v>
      </c>
      <c r="F100" s="12">
        <v>42.99</v>
      </c>
      <c r="G100" s="12">
        <v>54.99</v>
      </c>
      <c r="H100" s="12">
        <v>45.29</v>
      </c>
      <c r="I100" s="12" t="s">
        <v>19</v>
      </c>
      <c r="J100" s="13">
        <v>48.9</v>
      </c>
      <c r="K100" s="28">
        <f t="shared" si="0"/>
        <v>42.99</v>
      </c>
    </row>
    <row r="101" spans="1:11" ht="52.5">
      <c r="A101" s="9" t="s">
        <v>161</v>
      </c>
      <c r="B101" s="9" t="s">
        <v>160</v>
      </c>
      <c r="C101" s="17" t="s">
        <v>36</v>
      </c>
      <c r="D101" s="11">
        <v>53.9</v>
      </c>
      <c r="E101" s="12">
        <v>53.9</v>
      </c>
      <c r="F101" s="12">
        <v>46.99</v>
      </c>
      <c r="G101" s="12">
        <v>54.99</v>
      </c>
      <c r="H101" s="12">
        <v>49.49</v>
      </c>
      <c r="I101" s="12">
        <v>42.99</v>
      </c>
      <c r="J101" s="13">
        <v>52.49</v>
      </c>
      <c r="K101" s="28">
        <f t="shared" si="0"/>
        <v>42.99</v>
      </c>
    </row>
    <row r="102" spans="1:11" ht="65.25">
      <c r="A102" s="9" t="s">
        <v>163</v>
      </c>
      <c r="B102" s="9" t="s">
        <v>164</v>
      </c>
      <c r="C102" s="17" t="s">
        <v>36</v>
      </c>
      <c r="D102" s="11">
        <v>48.9</v>
      </c>
      <c r="E102" s="12">
        <v>48.9</v>
      </c>
      <c r="F102" s="12">
        <v>42.99</v>
      </c>
      <c r="G102" s="12">
        <v>54.99</v>
      </c>
      <c r="H102" s="12">
        <v>45.29</v>
      </c>
      <c r="I102" s="12">
        <v>46.99</v>
      </c>
      <c r="J102" s="13">
        <v>48.9</v>
      </c>
      <c r="K102" s="28">
        <f t="shared" si="0"/>
        <v>42.99</v>
      </c>
    </row>
    <row r="103" spans="1:11" ht="39.75">
      <c r="A103" s="9" t="s">
        <v>169</v>
      </c>
      <c r="B103" s="9" t="s">
        <v>170</v>
      </c>
      <c r="C103" s="17" t="s">
        <v>36</v>
      </c>
      <c r="D103" s="11">
        <v>53.9</v>
      </c>
      <c r="E103" s="12">
        <v>53.9</v>
      </c>
      <c r="F103" s="12">
        <v>46.99</v>
      </c>
      <c r="G103" s="12">
        <v>54.99</v>
      </c>
      <c r="H103" s="12">
        <v>49.49</v>
      </c>
      <c r="I103" s="12">
        <v>42.99</v>
      </c>
      <c r="J103" s="13">
        <v>52.9</v>
      </c>
      <c r="K103" s="28">
        <f t="shared" si="0"/>
        <v>42.99</v>
      </c>
    </row>
    <row r="104" spans="1:11" ht="52.5">
      <c r="A104" s="9" t="s">
        <v>144</v>
      </c>
      <c r="B104" s="9" t="s">
        <v>145</v>
      </c>
      <c r="C104" s="17" t="s">
        <v>47</v>
      </c>
      <c r="D104" s="11">
        <v>59.9</v>
      </c>
      <c r="E104" s="12">
        <v>61.9</v>
      </c>
      <c r="F104" s="12">
        <v>53.99</v>
      </c>
      <c r="G104" s="12">
        <v>69.99</v>
      </c>
      <c r="H104" s="12">
        <v>56.89</v>
      </c>
      <c r="I104" s="12">
        <v>46.99</v>
      </c>
      <c r="J104" s="13" t="s">
        <v>19</v>
      </c>
      <c r="K104" s="28">
        <f t="shared" si="0"/>
        <v>46.99</v>
      </c>
    </row>
    <row r="105" spans="1:11" ht="52.5">
      <c r="A105" s="9" t="s">
        <v>146</v>
      </c>
      <c r="B105" s="9" t="s">
        <v>145</v>
      </c>
      <c r="C105" s="17" t="s">
        <v>47</v>
      </c>
      <c r="D105" s="11">
        <v>59.9</v>
      </c>
      <c r="E105" s="12">
        <v>61.9</v>
      </c>
      <c r="F105" s="12">
        <v>53.99</v>
      </c>
      <c r="G105" s="12">
        <v>69.99</v>
      </c>
      <c r="H105" s="12">
        <v>56.89</v>
      </c>
      <c r="I105" s="12">
        <v>46.99</v>
      </c>
      <c r="J105" s="13">
        <v>60.89</v>
      </c>
      <c r="K105" s="28">
        <f t="shared" si="0"/>
        <v>46.99</v>
      </c>
    </row>
    <row r="106" spans="1:11" ht="52.5">
      <c r="A106" s="9" t="s">
        <v>159</v>
      </c>
      <c r="B106" s="9" t="s">
        <v>160</v>
      </c>
      <c r="C106" s="17" t="s">
        <v>36</v>
      </c>
      <c r="D106" s="11">
        <v>53.9</v>
      </c>
      <c r="E106" s="12">
        <v>53.9</v>
      </c>
      <c r="F106" s="12">
        <v>46.99</v>
      </c>
      <c r="G106" s="12">
        <v>54.99</v>
      </c>
      <c r="H106" s="12">
        <v>49.49</v>
      </c>
      <c r="I106" s="12">
        <v>46.99</v>
      </c>
      <c r="J106" s="13">
        <v>52.49</v>
      </c>
      <c r="K106" s="28">
        <f t="shared" si="0"/>
        <v>46.99</v>
      </c>
    </row>
    <row r="107" spans="1:11" ht="65.25">
      <c r="A107" s="9" t="s">
        <v>167</v>
      </c>
      <c r="B107" s="9" t="s">
        <v>168</v>
      </c>
      <c r="C107" s="17" t="s">
        <v>36</v>
      </c>
      <c r="D107" s="11">
        <v>53.9</v>
      </c>
      <c r="E107" s="12">
        <v>53.9</v>
      </c>
      <c r="F107" s="12">
        <v>46.99</v>
      </c>
      <c r="G107" s="12">
        <v>54.99</v>
      </c>
      <c r="H107" s="12">
        <v>49.49</v>
      </c>
      <c r="I107" s="12">
        <v>46.99</v>
      </c>
      <c r="J107" s="13">
        <v>52.9</v>
      </c>
      <c r="K107" s="28">
        <f t="shared" si="0"/>
        <v>46.99</v>
      </c>
    </row>
    <row r="108" spans="1:11" ht="78">
      <c r="A108" s="9" t="s">
        <v>165</v>
      </c>
      <c r="B108" s="9" t="s">
        <v>166</v>
      </c>
      <c r="C108" s="17" t="s">
        <v>36</v>
      </c>
      <c r="D108" s="11">
        <v>53.9</v>
      </c>
      <c r="E108" s="12">
        <v>53.9</v>
      </c>
      <c r="F108" s="12" t="s">
        <v>19</v>
      </c>
      <c r="G108" s="12">
        <v>54.99</v>
      </c>
      <c r="H108" s="12">
        <v>49.49</v>
      </c>
      <c r="I108" s="12">
        <v>53.99</v>
      </c>
      <c r="J108" s="13" t="s">
        <v>19</v>
      </c>
      <c r="K108" s="28">
        <f t="shared" si="0"/>
        <v>49.49</v>
      </c>
    </row>
    <row r="109" spans="1:11" ht="39.75">
      <c r="A109" s="9" t="s">
        <v>147</v>
      </c>
      <c r="B109" s="9" t="s">
        <v>148</v>
      </c>
      <c r="C109" s="17" t="s">
        <v>36</v>
      </c>
      <c r="D109" s="11">
        <v>59.9</v>
      </c>
      <c r="E109" s="12">
        <v>61.9</v>
      </c>
      <c r="F109" s="19">
        <v>53.99</v>
      </c>
      <c r="G109" s="19">
        <v>69.99</v>
      </c>
      <c r="H109" s="19">
        <v>52.9</v>
      </c>
      <c r="I109" s="19">
        <v>59.9</v>
      </c>
      <c r="J109" s="13">
        <v>60.89</v>
      </c>
      <c r="K109" s="28">
        <f t="shared" si="0"/>
        <v>52.9</v>
      </c>
    </row>
    <row r="110" spans="1:11" ht="52.5">
      <c r="A110" s="9" t="s">
        <v>141</v>
      </c>
      <c r="B110" s="9" t="s">
        <v>142</v>
      </c>
      <c r="C110" s="17" t="s">
        <v>24</v>
      </c>
      <c r="D110" s="11">
        <v>53.9</v>
      </c>
      <c r="E110" s="12">
        <v>53.99</v>
      </c>
      <c r="F110" s="12">
        <v>53.98</v>
      </c>
      <c r="G110" s="12" t="s">
        <v>19</v>
      </c>
      <c r="H110" s="12">
        <v>53.89</v>
      </c>
      <c r="I110" s="12">
        <v>58.99</v>
      </c>
      <c r="J110" s="13">
        <v>53.98</v>
      </c>
      <c r="K110" s="28">
        <f t="shared" si="0"/>
        <v>53.89</v>
      </c>
    </row>
    <row r="111" spans="1:11" ht="52.5">
      <c r="A111" s="9" t="s">
        <v>151</v>
      </c>
      <c r="B111" s="9" t="s">
        <v>152</v>
      </c>
      <c r="C111" s="17" t="s">
        <v>24</v>
      </c>
      <c r="D111" s="11">
        <v>53.9</v>
      </c>
      <c r="E111" s="12">
        <v>53.99</v>
      </c>
      <c r="F111" s="12">
        <v>53.98</v>
      </c>
      <c r="G111" s="12">
        <v>56.99</v>
      </c>
      <c r="H111" s="19">
        <v>53.89</v>
      </c>
      <c r="I111" s="12">
        <v>53.9</v>
      </c>
      <c r="J111" s="13">
        <v>53.99</v>
      </c>
      <c r="K111" s="28">
        <f t="shared" si="0"/>
        <v>53.89</v>
      </c>
    </row>
    <row r="112" spans="1:11" ht="39.75">
      <c r="A112" s="9" t="s">
        <v>181</v>
      </c>
      <c r="B112" s="9" t="s">
        <v>182</v>
      </c>
      <c r="C112" s="17" t="s">
        <v>24</v>
      </c>
      <c r="D112" s="11">
        <v>53.9</v>
      </c>
      <c r="E112" s="12">
        <v>53.99</v>
      </c>
      <c r="F112" s="12" t="s">
        <v>19</v>
      </c>
      <c r="G112" s="12">
        <v>56.99</v>
      </c>
      <c r="H112" s="12" t="s">
        <v>19</v>
      </c>
      <c r="I112" s="12">
        <v>53.99</v>
      </c>
      <c r="J112" s="13">
        <v>53.99</v>
      </c>
      <c r="K112" s="28">
        <f t="shared" si="0"/>
        <v>53.9</v>
      </c>
    </row>
    <row r="113" spans="1:11" ht="52.5">
      <c r="A113" s="9" t="s">
        <v>137</v>
      </c>
      <c r="B113" s="9" t="s">
        <v>138</v>
      </c>
      <c r="C113" s="17" t="s">
        <v>24</v>
      </c>
      <c r="D113" s="11">
        <v>58.9</v>
      </c>
      <c r="E113" s="12">
        <v>58.99</v>
      </c>
      <c r="F113" s="12">
        <v>58.99</v>
      </c>
      <c r="G113" s="12">
        <v>61.99</v>
      </c>
      <c r="H113" s="12">
        <v>58.89</v>
      </c>
      <c r="I113" s="12">
        <v>53.99</v>
      </c>
      <c r="J113" s="13">
        <v>58.99</v>
      </c>
      <c r="K113" s="28">
        <f t="shared" si="0"/>
        <v>53.99</v>
      </c>
    </row>
    <row r="114" spans="1:11" ht="78">
      <c r="A114" s="9" t="s">
        <v>156</v>
      </c>
      <c r="B114" s="9" t="s">
        <v>92</v>
      </c>
      <c r="C114" s="17" t="s">
        <v>90</v>
      </c>
      <c r="D114" s="11">
        <v>56.9</v>
      </c>
      <c r="E114" s="12">
        <v>58.49</v>
      </c>
      <c r="F114" s="12">
        <v>57.98</v>
      </c>
      <c r="G114" s="12">
        <v>59.99</v>
      </c>
      <c r="H114" s="12">
        <v>58.49</v>
      </c>
      <c r="I114" s="12">
        <v>58.49</v>
      </c>
      <c r="J114" s="13">
        <v>58.9</v>
      </c>
      <c r="K114" s="28">
        <f t="shared" si="0"/>
        <v>56.9</v>
      </c>
    </row>
    <row r="115" spans="1:11" ht="65.25">
      <c r="A115" s="9" t="s">
        <v>158</v>
      </c>
      <c r="B115" s="9" t="s">
        <v>92</v>
      </c>
      <c r="C115" s="17" t="s">
        <v>90</v>
      </c>
      <c r="D115" s="11">
        <v>56.9</v>
      </c>
      <c r="E115" s="12">
        <v>58.49</v>
      </c>
      <c r="F115" s="12">
        <v>57.98</v>
      </c>
      <c r="G115" s="12">
        <v>59.99</v>
      </c>
      <c r="H115" s="12">
        <v>58.49</v>
      </c>
      <c r="I115" s="12">
        <v>58.49</v>
      </c>
      <c r="J115" s="13">
        <v>58.9</v>
      </c>
      <c r="K115" s="28">
        <f t="shared" si="0"/>
        <v>56.9</v>
      </c>
    </row>
    <row r="116" spans="1:11" ht="39.75">
      <c r="A116" s="9" t="s">
        <v>124</v>
      </c>
      <c r="B116" s="9" t="s">
        <v>92</v>
      </c>
      <c r="C116" s="17" t="s">
        <v>60</v>
      </c>
      <c r="D116" s="24" t="s">
        <v>19</v>
      </c>
      <c r="E116" s="12">
        <v>62.99</v>
      </c>
      <c r="F116" s="12">
        <v>59.98</v>
      </c>
      <c r="G116" s="12">
        <v>59.99</v>
      </c>
      <c r="H116" s="12">
        <v>64.27</v>
      </c>
      <c r="I116" s="12">
        <v>60.99</v>
      </c>
      <c r="J116" s="13">
        <v>60.99</v>
      </c>
      <c r="K116" s="28">
        <f t="shared" si="0"/>
        <v>59.98</v>
      </c>
    </row>
    <row r="117" spans="1:11" ht="52.5">
      <c r="A117" s="26" t="s">
        <v>134</v>
      </c>
      <c r="B117" s="9" t="s">
        <v>92</v>
      </c>
      <c r="C117" s="17" t="s">
        <v>60</v>
      </c>
      <c r="D117" s="24" t="s">
        <v>19</v>
      </c>
      <c r="E117" s="12">
        <v>62.99</v>
      </c>
      <c r="F117" s="12">
        <v>59.98</v>
      </c>
      <c r="G117" s="12" t="s">
        <v>19</v>
      </c>
      <c r="H117" s="12">
        <v>64.27</v>
      </c>
      <c r="I117" s="12">
        <v>60.99</v>
      </c>
      <c r="J117" s="13">
        <v>60.99</v>
      </c>
      <c r="K117" s="28">
        <f t="shared" si="0"/>
        <v>59.98</v>
      </c>
    </row>
    <row r="118" spans="1:11" ht="27">
      <c r="A118" s="9" t="s">
        <v>177</v>
      </c>
      <c r="B118" s="9" t="s">
        <v>92</v>
      </c>
      <c r="C118" s="17" t="s">
        <v>60</v>
      </c>
      <c r="D118" s="24" t="s">
        <v>19</v>
      </c>
      <c r="E118" s="12">
        <v>62.99</v>
      </c>
      <c r="F118" s="12">
        <v>59.98</v>
      </c>
      <c r="G118" s="12" t="s">
        <v>19</v>
      </c>
      <c r="H118" s="12">
        <v>64.27</v>
      </c>
      <c r="I118" s="12">
        <v>60.99</v>
      </c>
      <c r="J118" s="13">
        <v>60.99</v>
      </c>
      <c r="K118" s="28">
        <f t="shared" si="0"/>
        <v>59.98</v>
      </c>
    </row>
    <row r="119" spans="1:11" ht="39.75">
      <c r="A119" s="9" t="s">
        <v>179</v>
      </c>
      <c r="B119" s="9" t="s">
        <v>92</v>
      </c>
      <c r="C119" s="17" t="s">
        <v>60</v>
      </c>
      <c r="D119" s="11" t="s">
        <v>19</v>
      </c>
      <c r="E119" s="12">
        <v>62.99</v>
      </c>
      <c r="F119" s="12">
        <v>59.98</v>
      </c>
      <c r="G119" s="12">
        <v>59.99</v>
      </c>
      <c r="H119" s="12">
        <v>64.27</v>
      </c>
      <c r="I119" s="12">
        <v>60.99</v>
      </c>
      <c r="J119" s="13" t="s">
        <v>19</v>
      </c>
      <c r="K119" s="28">
        <f t="shared" si="0"/>
        <v>59.98</v>
      </c>
    </row>
    <row r="120" spans="1:11" ht="39.75">
      <c r="A120" s="9" t="s">
        <v>180</v>
      </c>
      <c r="B120" s="9" t="s">
        <v>92</v>
      </c>
      <c r="C120" s="17" t="s">
        <v>60</v>
      </c>
      <c r="D120" s="24" t="s">
        <v>19</v>
      </c>
      <c r="E120" s="12">
        <v>62.99</v>
      </c>
      <c r="F120" s="12">
        <v>59.98</v>
      </c>
      <c r="G120" s="12">
        <v>59.99</v>
      </c>
      <c r="H120" s="12">
        <v>64.27</v>
      </c>
      <c r="I120" s="12">
        <v>60.99</v>
      </c>
      <c r="J120" s="13">
        <v>60.99</v>
      </c>
      <c r="K120" s="28">
        <f t="shared" si="0"/>
        <v>59.98</v>
      </c>
    </row>
    <row r="121" spans="1:11" ht="52.5">
      <c r="A121" s="9" t="s">
        <v>183</v>
      </c>
      <c r="B121" s="9" t="s">
        <v>184</v>
      </c>
      <c r="C121" s="17" t="s">
        <v>24</v>
      </c>
      <c r="D121" s="11">
        <v>69.9</v>
      </c>
      <c r="E121" s="12">
        <v>69.99</v>
      </c>
      <c r="F121" s="12">
        <v>69.98</v>
      </c>
      <c r="G121" s="12">
        <v>73.99</v>
      </c>
      <c r="H121" s="12">
        <v>69.9</v>
      </c>
      <c r="I121" s="12">
        <v>69.99</v>
      </c>
      <c r="J121" s="13">
        <v>69.98</v>
      </c>
      <c r="K121" s="28">
        <f t="shared" si="0"/>
        <v>69.9</v>
      </c>
    </row>
    <row r="122" spans="1:11" ht="52.5">
      <c r="A122" s="9" t="s">
        <v>185</v>
      </c>
      <c r="B122" s="9" t="s">
        <v>184</v>
      </c>
      <c r="C122" s="17" t="s">
        <v>24</v>
      </c>
      <c r="D122" s="11">
        <v>69.9</v>
      </c>
      <c r="E122" s="12">
        <v>69.99</v>
      </c>
      <c r="F122" s="12">
        <v>69.98</v>
      </c>
      <c r="G122" s="12">
        <v>73.99</v>
      </c>
      <c r="H122" s="12">
        <v>69.9</v>
      </c>
      <c r="I122" s="12">
        <v>69.99</v>
      </c>
      <c r="J122" s="13">
        <v>69.99</v>
      </c>
      <c r="K122" s="28">
        <f t="shared" si="0"/>
        <v>69.9</v>
      </c>
    </row>
    <row r="123" spans="1:11" ht="52.5">
      <c r="A123" s="9" t="s">
        <v>188</v>
      </c>
      <c r="B123" s="9" t="s">
        <v>184</v>
      </c>
      <c r="C123" s="17" t="s">
        <v>24</v>
      </c>
      <c r="D123" s="11">
        <v>69.9</v>
      </c>
      <c r="E123" s="12">
        <v>69.99</v>
      </c>
      <c r="F123" s="12">
        <v>69.98</v>
      </c>
      <c r="G123" s="12">
        <v>73.99</v>
      </c>
      <c r="H123" s="12">
        <v>69.9</v>
      </c>
      <c r="I123" s="12">
        <v>69.99</v>
      </c>
      <c r="J123" s="13">
        <v>69.98</v>
      </c>
      <c r="K123" s="28">
        <f t="shared" si="0"/>
        <v>69.9</v>
      </c>
    </row>
    <row r="124" spans="1:11" ht="65.25">
      <c r="A124" s="9" t="s">
        <v>132</v>
      </c>
      <c r="B124" s="9" t="s">
        <v>133</v>
      </c>
      <c r="C124" s="17" t="s">
        <v>24</v>
      </c>
      <c r="D124" s="11">
        <v>73.9</v>
      </c>
      <c r="E124" s="12">
        <v>85.99</v>
      </c>
      <c r="F124" s="12">
        <v>85.98</v>
      </c>
      <c r="G124" s="12">
        <v>89.99</v>
      </c>
      <c r="H124" s="12">
        <v>85.98</v>
      </c>
      <c r="I124" s="12">
        <v>85.99</v>
      </c>
      <c r="J124" s="13">
        <v>85.91</v>
      </c>
      <c r="K124" s="28">
        <f t="shared" si="0"/>
        <v>73.9</v>
      </c>
    </row>
    <row r="125" spans="1:11" ht="52.5">
      <c r="A125" s="9" t="s">
        <v>186</v>
      </c>
      <c r="B125" s="9" t="s">
        <v>187</v>
      </c>
      <c r="C125" s="17" t="s">
        <v>24</v>
      </c>
      <c r="D125" s="11">
        <v>73.9</v>
      </c>
      <c r="E125" s="12">
        <v>85.99</v>
      </c>
      <c r="F125" s="12">
        <v>85.98</v>
      </c>
      <c r="G125" s="12">
        <v>89.99</v>
      </c>
      <c r="H125" s="12">
        <v>85.98</v>
      </c>
      <c r="I125" s="12">
        <v>85.9</v>
      </c>
      <c r="J125" s="13">
        <v>85.98</v>
      </c>
      <c r="K125" s="28">
        <f t="shared" si="0"/>
        <v>73.9</v>
      </c>
    </row>
    <row r="126" spans="1:11" ht="39.75">
      <c r="A126" s="9" t="s">
        <v>195</v>
      </c>
      <c r="B126" s="9" t="s">
        <v>196</v>
      </c>
      <c r="C126" s="17" t="s">
        <v>24</v>
      </c>
      <c r="D126" s="11">
        <v>73.9</v>
      </c>
      <c r="E126" s="12">
        <v>73.99</v>
      </c>
      <c r="F126" s="12">
        <v>73.98</v>
      </c>
      <c r="G126" s="19" t="s">
        <v>19</v>
      </c>
      <c r="H126" s="12">
        <v>73.98</v>
      </c>
      <c r="I126" s="12">
        <v>79.9</v>
      </c>
      <c r="J126" s="13">
        <v>73.99</v>
      </c>
      <c r="K126" s="28">
        <f t="shared" si="0"/>
        <v>73.9</v>
      </c>
    </row>
    <row r="127" spans="1:11" ht="52.5">
      <c r="A127" s="9" t="s">
        <v>157</v>
      </c>
      <c r="B127" s="9" t="s">
        <v>65</v>
      </c>
      <c r="C127" s="17" t="s">
        <v>90</v>
      </c>
      <c r="D127" s="11">
        <v>75.9</v>
      </c>
      <c r="E127" s="12" t="s">
        <v>19</v>
      </c>
      <c r="F127" s="12">
        <v>74.98</v>
      </c>
      <c r="G127" s="12">
        <v>79.99</v>
      </c>
      <c r="H127" s="12" t="s">
        <v>19</v>
      </c>
      <c r="I127" s="12">
        <v>78.99</v>
      </c>
      <c r="J127" s="13">
        <v>78.9</v>
      </c>
      <c r="K127" s="28">
        <f t="shared" si="0"/>
        <v>74.98</v>
      </c>
    </row>
    <row r="128" spans="1:11" ht="52.5">
      <c r="A128" s="9" t="s">
        <v>162</v>
      </c>
      <c r="B128" s="9" t="s">
        <v>65</v>
      </c>
      <c r="C128" s="17" t="s">
        <v>90</v>
      </c>
      <c r="D128" s="11">
        <v>75.9</v>
      </c>
      <c r="E128" s="12" t="s">
        <v>19</v>
      </c>
      <c r="F128" s="12" t="s">
        <v>19</v>
      </c>
      <c r="G128" s="12" t="s">
        <v>19</v>
      </c>
      <c r="H128" s="12">
        <v>78.69</v>
      </c>
      <c r="I128" s="12">
        <v>78.99</v>
      </c>
      <c r="J128" s="13">
        <v>78.9</v>
      </c>
      <c r="K128" s="28">
        <f t="shared" si="0"/>
        <v>75.9</v>
      </c>
    </row>
    <row r="129" spans="1:11" ht="52.5">
      <c r="A129" s="9" t="s">
        <v>193</v>
      </c>
      <c r="B129" s="9" t="s">
        <v>92</v>
      </c>
      <c r="C129" s="17" t="s">
        <v>60</v>
      </c>
      <c r="D129" s="24" t="s">
        <v>19</v>
      </c>
      <c r="E129" s="12">
        <v>82.9</v>
      </c>
      <c r="F129" s="12">
        <v>79.98</v>
      </c>
      <c r="G129" s="12">
        <v>79.99</v>
      </c>
      <c r="H129" s="12">
        <v>84.27</v>
      </c>
      <c r="I129" s="12">
        <v>79.99</v>
      </c>
      <c r="J129" s="13">
        <v>79.99</v>
      </c>
      <c r="K129" s="28">
        <f t="shared" si="0"/>
        <v>79.98</v>
      </c>
    </row>
    <row r="130" spans="1:11" ht="39.75">
      <c r="A130" s="9" t="s">
        <v>194</v>
      </c>
      <c r="B130" s="9" t="s">
        <v>92</v>
      </c>
      <c r="C130" s="17" t="s">
        <v>60</v>
      </c>
      <c r="D130" s="24" t="s">
        <v>19</v>
      </c>
      <c r="E130" s="12">
        <v>97.99</v>
      </c>
      <c r="F130" s="12">
        <v>89.99</v>
      </c>
      <c r="G130" s="12">
        <v>79.99</v>
      </c>
      <c r="H130" s="12">
        <v>94.98</v>
      </c>
      <c r="I130" s="12" t="s">
        <v>19</v>
      </c>
      <c r="J130" s="13" t="s">
        <v>19</v>
      </c>
      <c r="K130" s="28">
        <f t="shared" si="0"/>
        <v>79.99</v>
      </c>
    </row>
    <row r="131" spans="1:11" ht="52.5">
      <c r="A131" s="9" t="s">
        <v>175</v>
      </c>
      <c r="B131" s="9" t="s">
        <v>176</v>
      </c>
      <c r="C131" s="17" t="s">
        <v>90</v>
      </c>
      <c r="D131" s="11">
        <v>84.9</v>
      </c>
      <c r="E131" s="12" t="s">
        <v>19</v>
      </c>
      <c r="F131" s="12">
        <v>85.98</v>
      </c>
      <c r="G131" s="12">
        <v>89.99</v>
      </c>
      <c r="H131" s="12" t="s">
        <v>19</v>
      </c>
      <c r="I131" s="12">
        <v>89.99</v>
      </c>
      <c r="J131" s="13" t="s">
        <v>19</v>
      </c>
      <c r="K131" s="28">
        <f t="shared" si="0"/>
        <v>84.9</v>
      </c>
    </row>
    <row r="132" spans="1:11" ht="52.5">
      <c r="A132" s="9" t="s">
        <v>173</v>
      </c>
      <c r="B132" s="9" t="s">
        <v>174</v>
      </c>
      <c r="C132" s="17" t="s">
        <v>90</v>
      </c>
      <c r="D132" s="18">
        <v>99.9</v>
      </c>
      <c r="E132" s="19" t="s">
        <v>19</v>
      </c>
      <c r="F132" s="19" t="s">
        <v>19</v>
      </c>
      <c r="G132" s="19">
        <v>109.99</v>
      </c>
      <c r="H132" s="19">
        <v>104.99</v>
      </c>
      <c r="I132" s="19">
        <v>99</v>
      </c>
      <c r="J132" s="20">
        <v>104.9</v>
      </c>
      <c r="K132" s="28">
        <f t="shared" si="0"/>
        <v>99</v>
      </c>
    </row>
    <row r="133" spans="1:11" ht="52.5">
      <c r="A133" s="9" t="s">
        <v>178</v>
      </c>
      <c r="B133" s="9" t="s">
        <v>174</v>
      </c>
      <c r="C133" s="17" t="s">
        <v>90</v>
      </c>
      <c r="D133" s="11">
        <v>99.9</v>
      </c>
      <c r="E133" s="12">
        <v>104.99</v>
      </c>
      <c r="F133" s="12" t="s">
        <v>19</v>
      </c>
      <c r="G133" s="12" t="s">
        <v>19</v>
      </c>
      <c r="H133" s="12" t="s">
        <v>19</v>
      </c>
      <c r="I133" s="12">
        <v>99</v>
      </c>
      <c r="J133" s="13" t="s">
        <v>19</v>
      </c>
      <c r="K133" s="28">
        <f t="shared" si="0"/>
        <v>99</v>
      </c>
    </row>
  </sheetData>
  <sheetProtection password="96FF" sheet="1" insertColumns="0" insertRows="0" deleteColumns="0" deleteRows="0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zoomScale="65" zoomScaleNormal="65" workbookViewId="0" topLeftCell="A1">
      <selection activeCell="L12" activeCellId="1" sqref="D1:K1 L12"/>
    </sheetView>
  </sheetViews>
  <sheetFormatPr defaultColWidth="9.140625" defaultRowHeight="12.75"/>
  <cols>
    <col min="1" max="1" width="36.421875" style="0" customWidth="1"/>
    <col min="2" max="3" width="11.57421875" style="0" customWidth="1"/>
    <col min="4" max="4" width="25.8515625" style="0" customWidth="1"/>
    <col min="5" max="5" width="30.421875" style="0" customWidth="1"/>
    <col min="6" max="6" width="30.57421875" style="0" customWidth="1"/>
    <col min="7" max="7" width="24.00390625" style="0" customWidth="1"/>
    <col min="8" max="8" width="28.8515625" style="0" customWidth="1"/>
    <col min="9" max="9" width="31.00390625" style="0" customWidth="1"/>
    <col min="10" max="10" width="34.7109375" style="0" customWidth="1"/>
    <col min="11" max="11" width="21.57421875" style="0" customWidth="1"/>
    <col min="12" max="12" width="40.7109375" style="0" customWidth="1"/>
    <col min="13" max="16384" width="11.57421875" style="0" customWidth="1"/>
  </cols>
  <sheetData>
    <row r="1" spans="1:11" ht="39.75">
      <c r="A1" s="2"/>
      <c r="B1" s="2" t="s">
        <v>2</v>
      </c>
      <c r="C1" s="2" t="s">
        <v>3</v>
      </c>
      <c r="D1" s="3" t="s">
        <v>4</v>
      </c>
      <c r="E1" s="4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5" t="s">
        <v>12</v>
      </c>
    </row>
    <row r="2" spans="1:11" ht="16.5">
      <c r="A2" s="9" t="s">
        <v>173</v>
      </c>
      <c r="B2" s="9" t="s">
        <v>174</v>
      </c>
      <c r="C2" s="17" t="s">
        <v>90</v>
      </c>
      <c r="D2" s="18">
        <v>99.9</v>
      </c>
      <c r="E2" s="19" t="s">
        <v>19</v>
      </c>
      <c r="F2" s="19" t="s">
        <v>19</v>
      </c>
      <c r="G2" s="19">
        <v>109.99</v>
      </c>
      <c r="H2" s="19">
        <v>104.99</v>
      </c>
      <c r="I2" s="19">
        <v>99</v>
      </c>
      <c r="J2" s="20">
        <v>104.9</v>
      </c>
      <c r="K2" s="28">
        <f aca="true" t="shared" si="0" ref="K2:K132">MAX(D2:J2)</f>
        <v>109.99</v>
      </c>
    </row>
    <row r="3" spans="1:11" ht="16.5">
      <c r="A3" s="9" t="s">
        <v>178</v>
      </c>
      <c r="B3" s="9" t="s">
        <v>174</v>
      </c>
      <c r="C3" s="17" t="s">
        <v>90</v>
      </c>
      <c r="D3" s="11">
        <v>99.9</v>
      </c>
      <c r="E3" s="12">
        <v>104.99</v>
      </c>
      <c r="F3" s="12" t="s">
        <v>19</v>
      </c>
      <c r="G3" s="12" t="s">
        <v>19</v>
      </c>
      <c r="H3" s="12" t="s">
        <v>19</v>
      </c>
      <c r="I3" s="12">
        <v>99</v>
      </c>
      <c r="J3" s="13" t="s">
        <v>19</v>
      </c>
      <c r="K3" s="28">
        <f t="shared" si="0"/>
        <v>104.99</v>
      </c>
    </row>
    <row r="4" spans="1:11" ht="16.5">
      <c r="A4" s="9" t="s">
        <v>194</v>
      </c>
      <c r="B4" s="9" t="s">
        <v>92</v>
      </c>
      <c r="C4" s="17" t="s">
        <v>60</v>
      </c>
      <c r="D4" s="24" t="s">
        <v>19</v>
      </c>
      <c r="E4" s="12">
        <v>97.99</v>
      </c>
      <c r="F4" s="12">
        <v>89.99</v>
      </c>
      <c r="G4" s="12">
        <v>79.99</v>
      </c>
      <c r="H4" s="12">
        <v>94.98</v>
      </c>
      <c r="I4" s="12" t="s">
        <v>19</v>
      </c>
      <c r="J4" s="13" t="s">
        <v>19</v>
      </c>
      <c r="K4" s="28">
        <f t="shared" si="0"/>
        <v>97.99</v>
      </c>
    </row>
    <row r="5" spans="1:11" ht="27">
      <c r="A5" s="9" t="s">
        <v>132</v>
      </c>
      <c r="B5" s="9" t="s">
        <v>133</v>
      </c>
      <c r="C5" s="17" t="s">
        <v>24</v>
      </c>
      <c r="D5" s="11">
        <v>73.9</v>
      </c>
      <c r="E5" s="12">
        <v>85.99</v>
      </c>
      <c r="F5" s="12">
        <v>85.98</v>
      </c>
      <c r="G5" s="12">
        <v>89.99</v>
      </c>
      <c r="H5" s="12">
        <v>85.98</v>
      </c>
      <c r="I5" s="12">
        <v>85.99</v>
      </c>
      <c r="J5" s="13">
        <v>85.91</v>
      </c>
      <c r="K5" s="28">
        <f t="shared" si="0"/>
        <v>89.99</v>
      </c>
    </row>
    <row r="6" spans="1:11" s="21" customFormat="1" ht="16.5">
      <c r="A6" s="9" t="s">
        <v>175</v>
      </c>
      <c r="B6" s="9" t="s">
        <v>176</v>
      </c>
      <c r="C6" s="17" t="s">
        <v>90</v>
      </c>
      <c r="D6" s="11">
        <v>84.9</v>
      </c>
      <c r="E6" s="12" t="s">
        <v>19</v>
      </c>
      <c r="F6" s="12">
        <v>85.98</v>
      </c>
      <c r="G6" s="12">
        <v>89.99</v>
      </c>
      <c r="H6" s="12" t="s">
        <v>19</v>
      </c>
      <c r="I6" s="12">
        <v>89.99</v>
      </c>
      <c r="J6" s="13" t="s">
        <v>19</v>
      </c>
      <c r="K6" s="28">
        <f t="shared" si="0"/>
        <v>89.99</v>
      </c>
    </row>
    <row r="7" spans="1:11" ht="16.5">
      <c r="A7" s="9" t="s">
        <v>186</v>
      </c>
      <c r="B7" s="9" t="s">
        <v>187</v>
      </c>
      <c r="C7" s="17" t="s">
        <v>24</v>
      </c>
      <c r="D7" s="11">
        <v>73.9</v>
      </c>
      <c r="E7" s="12">
        <v>85.99</v>
      </c>
      <c r="F7" s="12">
        <v>85.98</v>
      </c>
      <c r="G7" s="12">
        <v>89.99</v>
      </c>
      <c r="H7" s="12">
        <v>85.98</v>
      </c>
      <c r="I7" s="12">
        <v>85.9</v>
      </c>
      <c r="J7" s="13">
        <v>85.98</v>
      </c>
      <c r="K7" s="28">
        <f t="shared" si="0"/>
        <v>89.99</v>
      </c>
    </row>
    <row r="8" spans="1:11" ht="16.5">
      <c r="A8" s="9" t="s">
        <v>193</v>
      </c>
      <c r="B8" s="9" t="s">
        <v>92</v>
      </c>
      <c r="C8" s="17" t="s">
        <v>60</v>
      </c>
      <c r="D8" s="24" t="s">
        <v>19</v>
      </c>
      <c r="E8" s="12">
        <v>82.9</v>
      </c>
      <c r="F8" s="12">
        <v>79.98</v>
      </c>
      <c r="G8" s="12">
        <v>79.99</v>
      </c>
      <c r="H8" s="12">
        <v>84.27</v>
      </c>
      <c r="I8" s="12">
        <v>79.99</v>
      </c>
      <c r="J8" s="13">
        <v>79.99</v>
      </c>
      <c r="K8" s="28">
        <f t="shared" si="0"/>
        <v>84.27</v>
      </c>
    </row>
    <row r="9" spans="1:11" ht="16.5">
      <c r="A9" s="9" t="s">
        <v>157</v>
      </c>
      <c r="B9" s="9" t="s">
        <v>65</v>
      </c>
      <c r="C9" s="17" t="s">
        <v>90</v>
      </c>
      <c r="D9" s="11">
        <v>75.9</v>
      </c>
      <c r="E9" s="12" t="s">
        <v>19</v>
      </c>
      <c r="F9" s="12">
        <v>74.98</v>
      </c>
      <c r="G9" s="12">
        <v>79.99</v>
      </c>
      <c r="H9" s="12" t="s">
        <v>19</v>
      </c>
      <c r="I9" s="12">
        <v>78.99</v>
      </c>
      <c r="J9" s="13">
        <v>78.9</v>
      </c>
      <c r="K9" s="28">
        <f t="shared" si="0"/>
        <v>79.99</v>
      </c>
    </row>
    <row r="10" spans="1:11" ht="16.5">
      <c r="A10" s="9" t="s">
        <v>195</v>
      </c>
      <c r="B10" s="9" t="s">
        <v>196</v>
      </c>
      <c r="C10" s="17" t="s">
        <v>24</v>
      </c>
      <c r="D10" s="11">
        <v>73.9</v>
      </c>
      <c r="E10" s="12">
        <v>73.99</v>
      </c>
      <c r="F10" s="12">
        <v>73.98</v>
      </c>
      <c r="G10" s="19" t="s">
        <v>19</v>
      </c>
      <c r="H10" s="12">
        <v>73.98</v>
      </c>
      <c r="I10" s="12">
        <v>79.9</v>
      </c>
      <c r="J10" s="13">
        <v>73.99</v>
      </c>
      <c r="K10" s="28">
        <f t="shared" si="0"/>
        <v>79.9</v>
      </c>
    </row>
    <row r="11" spans="1:11" ht="16.5">
      <c r="A11" s="9" t="s">
        <v>162</v>
      </c>
      <c r="B11" s="9" t="s">
        <v>65</v>
      </c>
      <c r="C11" s="17" t="s">
        <v>90</v>
      </c>
      <c r="D11" s="11">
        <v>75.9</v>
      </c>
      <c r="E11" s="12" t="s">
        <v>19</v>
      </c>
      <c r="F11" s="12" t="s">
        <v>19</v>
      </c>
      <c r="G11" s="12" t="s">
        <v>19</v>
      </c>
      <c r="H11" s="12">
        <v>78.69</v>
      </c>
      <c r="I11" s="12">
        <v>78.99</v>
      </c>
      <c r="J11" s="13">
        <v>78.9</v>
      </c>
      <c r="K11" s="28">
        <f t="shared" si="0"/>
        <v>78.99</v>
      </c>
    </row>
    <row r="12" spans="1:11" ht="16.5">
      <c r="A12" s="9" t="s">
        <v>183</v>
      </c>
      <c r="B12" s="9" t="s">
        <v>184</v>
      </c>
      <c r="C12" s="17" t="s">
        <v>24</v>
      </c>
      <c r="D12" s="11">
        <v>69.9</v>
      </c>
      <c r="E12" s="12">
        <v>69.99</v>
      </c>
      <c r="F12" s="12">
        <v>69.98</v>
      </c>
      <c r="G12" s="12">
        <v>73.99</v>
      </c>
      <c r="H12" s="12">
        <v>69.9</v>
      </c>
      <c r="I12" s="12">
        <v>69.99</v>
      </c>
      <c r="J12" s="13">
        <v>69.98</v>
      </c>
      <c r="K12" s="28">
        <f t="shared" si="0"/>
        <v>73.99</v>
      </c>
    </row>
    <row r="13" spans="1:11" ht="16.5">
      <c r="A13" s="9" t="s">
        <v>185</v>
      </c>
      <c r="B13" s="9" t="s">
        <v>184</v>
      </c>
      <c r="C13" s="17" t="s">
        <v>24</v>
      </c>
      <c r="D13" s="11">
        <v>69.9</v>
      </c>
      <c r="E13" s="12">
        <v>69.99</v>
      </c>
      <c r="F13" s="12">
        <v>69.98</v>
      </c>
      <c r="G13" s="12">
        <v>73.99</v>
      </c>
      <c r="H13" s="12">
        <v>69.9</v>
      </c>
      <c r="I13" s="12">
        <v>69.99</v>
      </c>
      <c r="J13" s="13">
        <v>69.99</v>
      </c>
      <c r="K13" s="28">
        <f t="shared" si="0"/>
        <v>73.99</v>
      </c>
    </row>
    <row r="14" spans="1:11" ht="16.5">
      <c r="A14" s="9" t="s">
        <v>188</v>
      </c>
      <c r="B14" s="9" t="s">
        <v>184</v>
      </c>
      <c r="C14" s="17" t="s">
        <v>24</v>
      </c>
      <c r="D14" s="11">
        <v>69.9</v>
      </c>
      <c r="E14" s="12">
        <v>69.99</v>
      </c>
      <c r="F14" s="12">
        <v>69.98</v>
      </c>
      <c r="G14" s="12">
        <v>73.99</v>
      </c>
      <c r="H14" s="12">
        <v>69.9</v>
      </c>
      <c r="I14" s="12">
        <v>69.99</v>
      </c>
      <c r="J14" s="13">
        <v>69.98</v>
      </c>
      <c r="K14" s="28">
        <f t="shared" si="0"/>
        <v>73.99</v>
      </c>
    </row>
    <row r="15" spans="1:11" ht="16.5">
      <c r="A15" s="9" t="s">
        <v>144</v>
      </c>
      <c r="B15" s="9" t="s">
        <v>145</v>
      </c>
      <c r="C15" s="17" t="s">
        <v>47</v>
      </c>
      <c r="D15" s="11">
        <v>59.9</v>
      </c>
      <c r="E15" s="12">
        <v>61.9</v>
      </c>
      <c r="F15" s="12">
        <v>53.99</v>
      </c>
      <c r="G15" s="12">
        <v>69.99</v>
      </c>
      <c r="H15" s="12">
        <v>56.89</v>
      </c>
      <c r="I15" s="12">
        <v>46.99</v>
      </c>
      <c r="J15" s="13" t="s">
        <v>19</v>
      </c>
      <c r="K15" s="28">
        <f t="shared" si="0"/>
        <v>69.99</v>
      </c>
    </row>
    <row r="16" spans="1:11" ht="16.5">
      <c r="A16" s="9" t="s">
        <v>146</v>
      </c>
      <c r="B16" s="9" t="s">
        <v>145</v>
      </c>
      <c r="C16" s="17" t="s">
        <v>47</v>
      </c>
      <c r="D16" s="11">
        <v>59.9</v>
      </c>
      <c r="E16" s="12">
        <v>61.9</v>
      </c>
      <c r="F16" s="12">
        <v>53.99</v>
      </c>
      <c r="G16" s="12">
        <v>69.99</v>
      </c>
      <c r="H16" s="12">
        <v>56.89</v>
      </c>
      <c r="I16" s="12">
        <v>46.99</v>
      </c>
      <c r="J16" s="13">
        <v>60.89</v>
      </c>
      <c r="K16" s="28">
        <f t="shared" si="0"/>
        <v>69.99</v>
      </c>
    </row>
    <row r="17" spans="1:11" ht="16.5">
      <c r="A17" s="9" t="s">
        <v>147</v>
      </c>
      <c r="B17" s="9" t="s">
        <v>148</v>
      </c>
      <c r="C17" s="17" t="s">
        <v>36</v>
      </c>
      <c r="D17" s="11">
        <v>59.9</v>
      </c>
      <c r="E17" s="12">
        <v>61.9</v>
      </c>
      <c r="F17" s="19">
        <v>53.99</v>
      </c>
      <c r="G17" s="19">
        <v>69.99</v>
      </c>
      <c r="H17" s="19">
        <v>52.9</v>
      </c>
      <c r="I17" s="19">
        <v>59.9</v>
      </c>
      <c r="J17" s="13">
        <v>60.89</v>
      </c>
      <c r="K17" s="28">
        <f t="shared" si="0"/>
        <v>69.99</v>
      </c>
    </row>
    <row r="18" spans="1:11" ht="16.5">
      <c r="A18" s="9" t="s">
        <v>124</v>
      </c>
      <c r="B18" s="9" t="s">
        <v>92</v>
      </c>
      <c r="C18" s="17" t="s">
        <v>60</v>
      </c>
      <c r="D18" s="24" t="s">
        <v>19</v>
      </c>
      <c r="E18" s="12">
        <v>62.99</v>
      </c>
      <c r="F18" s="12">
        <v>59.98</v>
      </c>
      <c r="G18" s="12">
        <v>59.99</v>
      </c>
      <c r="H18" s="12">
        <v>64.27</v>
      </c>
      <c r="I18" s="12">
        <v>60.99</v>
      </c>
      <c r="J18" s="13">
        <v>60.99</v>
      </c>
      <c r="K18" s="28">
        <f t="shared" si="0"/>
        <v>64.27</v>
      </c>
    </row>
    <row r="19" spans="1:11" ht="16.5">
      <c r="A19" s="26" t="s">
        <v>134</v>
      </c>
      <c r="B19" s="9" t="s">
        <v>92</v>
      </c>
      <c r="C19" s="17" t="s">
        <v>60</v>
      </c>
      <c r="D19" s="24" t="s">
        <v>19</v>
      </c>
      <c r="E19" s="12">
        <v>62.99</v>
      </c>
      <c r="F19" s="12">
        <v>59.98</v>
      </c>
      <c r="G19" s="12" t="s">
        <v>19</v>
      </c>
      <c r="H19" s="12">
        <v>64.27</v>
      </c>
      <c r="I19" s="12">
        <v>60.99</v>
      </c>
      <c r="J19" s="13">
        <v>60.99</v>
      </c>
      <c r="K19" s="28">
        <f t="shared" si="0"/>
        <v>64.27</v>
      </c>
    </row>
    <row r="20" spans="1:11" ht="16.5">
      <c r="A20" s="9" t="s">
        <v>177</v>
      </c>
      <c r="B20" s="9" t="s">
        <v>92</v>
      </c>
      <c r="C20" s="17" t="s">
        <v>60</v>
      </c>
      <c r="D20" s="24" t="s">
        <v>19</v>
      </c>
      <c r="E20" s="12">
        <v>62.99</v>
      </c>
      <c r="F20" s="12">
        <v>59.98</v>
      </c>
      <c r="G20" s="12" t="s">
        <v>19</v>
      </c>
      <c r="H20" s="12">
        <v>64.27</v>
      </c>
      <c r="I20" s="12">
        <v>60.99</v>
      </c>
      <c r="J20" s="13">
        <v>60.99</v>
      </c>
      <c r="K20" s="28">
        <f t="shared" si="0"/>
        <v>64.27</v>
      </c>
    </row>
    <row r="21" spans="1:11" ht="16.5">
      <c r="A21" s="9" t="s">
        <v>179</v>
      </c>
      <c r="B21" s="9" t="s">
        <v>92</v>
      </c>
      <c r="C21" s="17" t="s">
        <v>60</v>
      </c>
      <c r="D21" s="11" t="s">
        <v>19</v>
      </c>
      <c r="E21" s="12">
        <v>62.99</v>
      </c>
      <c r="F21" s="12">
        <v>59.98</v>
      </c>
      <c r="G21" s="12">
        <v>59.99</v>
      </c>
      <c r="H21" s="12">
        <v>64.27</v>
      </c>
      <c r="I21" s="12">
        <v>60.99</v>
      </c>
      <c r="J21" s="13" t="s">
        <v>19</v>
      </c>
      <c r="K21" s="28">
        <f t="shared" si="0"/>
        <v>64.27</v>
      </c>
    </row>
    <row r="22" spans="1:11" ht="16.5">
      <c r="A22" s="9" t="s">
        <v>180</v>
      </c>
      <c r="B22" s="9" t="s">
        <v>92</v>
      </c>
      <c r="C22" s="17" t="s">
        <v>60</v>
      </c>
      <c r="D22" s="24" t="s">
        <v>19</v>
      </c>
      <c r="E22" s="12">
        <v>62.99</v>
      </c>
      <c r="F22" s="12">
        <v>59.98</v>
      </c>
      <c r="G22" s="12">
        <v>59.99</v>
      </c>
      <c r="H22" s="12">
        <v>64.27</v>
      </c>
      <c r="I22" s="12">
        <v>60.99</v>
      </c>
      <c r="J22" s="13">
        <v>60.99</v>
      </c>
      <c r="K22" s="28">
        <f t="shared" si="0"/>
        <v>64.27</v>
      </c>
    </row>
    <row r="23" spans="1:11" ht="16.5">
      <c r="A23" s="9" t="s">
        <v>137</v>
      </c>
      <c r="B23" s="9" t="s">
        <v>138</v>
      </c>
      <c r="C23" s="17" t="s">
        <v>24</v>
      </c>
      <c r="D23" s="11">
        <v>58.9</v>
      </c>
      <c r="E23" s="12">
        <v>58.99</v>
      </c>
      <c r="F23" s="12">
        <v>58.99</v>
      </c>
      <c r="G23" s="12">
        <v>61.99</v>
      </c>
      <c r="H23" s="12">
        <v>58.89</v>
      </c>
      <c r="I23" s="12">
        <v>53.99</v>
      </c>
      <c r="J23" s="13">
        <v>58.99</v>
      </c>
      <c r="K23" s="28">
        <f t="shared" si="0"/>
        <v>61.99</v>
      </c>
    </row>
    <row r="24" spans="1:11" ht="27">
      <c r="A24" s="9" t="s">
        <v>156</v>
      </c>
      <c r="B24" s="9" t="s">
        <v>92</v>
      </c>
      <c r="C24" s="17" t="s">
        <v>90</v>
      </c>
      <c r="D24" s="11">
        <v>56.9</v>
      </c>
      <c r="E24" s="12">
        <v>58.49</v>
      </c>
      <c r="F24" s="12">
        <v>57.98</v>
      </c>
      <c r="G24" s="12">
        <v>59.99</v>
      </c>
      <c r="H24" s="12">
        <v>58.49</v>
      </c>
      <c r="I24" s="12">
        <v>58.49</v>
      </c>
      <c r="J24" s="13">
        <v>58.9</v>
      </c>
      <c r="K24" s="28">
        <f t="shared" si="0"/>
        <v>59.99</v>
      </c>
    </row>
    <row r="25" spans="1:11" ht="27">
      <c r="A25" s="9" t="s">
        <v>158</v>
      </c>
      <c r="B25" s="9" t="s">
        <v>92</v>
      </c>
      <c r="C25" s="17" t="s">
        <v>90</v>
      </c>
      <c r="D25" s="11">
        <v>56.9</v>
      </c>
      <c r="E25" s="12">
        <v>58.49</v>
      </c>
      <c r="F25" s="12">
        <v>57.98</v>
      </c>
      <c r="G25" s="12">
        <v>59.99</v>
      </c>
      <c r="H25" s="12">
        <v>58.49</v>
      </c>
      <c r="I25" s="12">
        <v>58.49</v>
      </c>
      <c r="J25" s="13">
        <v>58.9</v>
      </c>
      <c r="K25" s="28">
        <f t="shared" si="0"/>
        <v>59.99</v>
      </c>
    </row>
    <row r="26" spans="1:11" ht="16.5">
      <c r="A26" s="9" t="s">
        <v>141</v>
      </c>
      <c r="B26" s="9" t="s">
        <v>142</v>
      </c>
      <c r="C26" s="17" t="s">
        <v>24</v>
      </c>
      <c r="D26" s="11">
        <v>53.9</v>
      </c>
      <c r="E26" s="12">
        <v>53.99</v>
      </c>
      <c r="F26" s="12">
        <v>53.98</v>
      </c>
      <c r="G26" s="12" t="s">
        <v>19</v>
      </c>
      <c r="H26" s="12">
        <v>53.89</v>
      </c>
      <c r="I26" s="12">
        <v>58.99</v>
      </c>
      <c r="J26" s="13">
        <v>53.98</v>
      </c>
      <c r="K26" s="28">
        <f t="shared" si="0"/>
        <v>58.99</v>
      </c>
    </row>
    <row r="27" spans="1:11" ht="16.5">
      <c r="A27" s="9" t="s">
        <v>151</v>
      </c>
      <c r="B27" s="9" t="s">
        <v>152</v>
      </c>
      <c r="C27" s="17" t="s">
        <v>24</v>
      </c>
      <c r="D27" s="11">
        <v>53.9</v>
      </c>
      <c r="E27" s="12">
        <v>53.99</v>
      </c>
      <c r="F27" s="12">
        <v>53.98</v>
      </c>
      <c r="G27" s="12">
        <v>56.99</v>
      </c>
      <c r="H27" s="19">
        <v>53.89</v>
      </c>
      <c r="I27" s="12">
        <v>53.9</v>
      </c>
      <c r="J27" s="13">
        <v>53.99</v>
      </c>
      <c r="K27" s="28">
        <f t="shared" si="0"/>
        <v>56.99</v>
      </c>
    </row>
    <row r="28" spans="1:11" ht="16.5">
      <c r="A28" s="9" t="s">
        <v>181</v>
      </c>
      <c r="B28" s="9" t="s">
        <v>182</v>
      </c>
      <c r="C28" s="17" t="s">
        <v>24</v>
      </c>
      <c r="D28" s="11">
        <v>53.9</v>
      </c>
      <c r="E28" s="12">
        <v>53.99</v>
      </c>
      <c r="F28" s="12" t="s">
        <v>19</v>
      </c>
      <c r="G28" s="12">
        <v>56.99</v>
      </c>
      <c r="H28" s="12" t="s">
        <v>19</v>
      </c>
      <c r="I28" s="12">
        <v>53.99</v>
      </c>
      <c r="J28" s="13">
        <v>53.99</v>
      </c>
      <c r="K28" s="28">
        <f t="shared" si="0"/>
        <v>56.99</v>
      </c>
    </row>
    <row r="29" spans="1:11" ht="16.5">
      <c r="A29" s="9" t="s">
        <v>139</v>
      </c>
      <c r="B29" s="9" t="s">
        <v>140</v>
      </c>
      <c r="C29" s="17" t="s">
        <v>47</v>
      </c>
      <c r="D29" s="11">
        <v>48.9</v>
      </c>
      <c r="E29" s="12" t="s">
        <v>19</v>
      </c>
      <c r="F29" s="12">
        <v>46.99</v>
      </c>
      <c r="G29" s="12">
        <v>54.99</v>
      </c>
      <c r="H29" s="12">
        <v>42.9</v>
      </c>
      <c r="I29" s="12">
        <v>49.9</v>
      </c>
      <c r="J29" s="13">
        <v>48.9</v>
      </c>
      <c r="K29" s="28">
        <f t="shared" si="0"/>
        <v>54.99</v>
      </c>
    </row>
    <row r="30" spans="1:11" ht="16.5">
      <c r="A30" s="9" t="s">
        <v>150</v>
      </c>
      <c r="B30" s="9" t="s">
        <v>122</v>
      </c>
      <c r="C30" s="17" t="s">
        <v>36</v>
      </c>
      <c r="D30" s="11">
        <v>48.9</v>
      </c>
      <c r="E30" s="12">
        <v>48.9</v>
      </c>
      <c r="F30" s="12">
        <v>42.99</v>
      </c>
      <c r="G30" s="12">
        <v>54.99</v>
      </c>
      <c r="H30" s="12">
        <v>45.29</v>
      </c>
      <c r="I30" s="12" t="s">
        <v>19</v>
      </c>
      <c r="J30" s="13">
        <v>48.9</v>
      </c>
      <c r="K30" s="28">
        <f t="shared" si="0"/>
        <v>54.99</v>
      </c>
    </row>
    <row r="31" spans="1:11" ht="16.5">
      <c r="A31" s="9" t="s">
        <v>154</v>
      </c>
      <c r="B31" s="9" t="s">
        <v>155</v>
      </c>
      <c r="C31" s="17" t="s">
        <v>47</v>
      </c>
      <c r="D31" s="11">
        <v>48.9</v>
      </c>
      <c r="E31" s="12">
        <v>48.9</v>
      </c>
      <c r="F31" s="12">
        <v>42.99</v>
      </c>
      <c r="G31" s="12">
        <v>54.99</v>
      </c>
      <c r="H31" s="12">
        <v>42.98</v>
      </c>
      <c r="I31" s="12">
        <v>53.99</v>
      </c>
      <c r="J31" s="13">
        <v>48.9</v>
      </c>
      <c r="K31" s="28">
        <f t="shared" si="0"/>
        <v>54.99</v>
      </c>
    </row>
    <row r="32" spans="1:11" ht="16.5">
      <c r="A32" s="9" t="s">
        <v>159</v>
      </c>
      <c r="B32" s="9" t="s">
        <v>160</v>
      </c>
      <c r="C32" s="17" t="s">
        <v>36</v>
      </c>
      <c r="D32" s="11">
        <v>53.9</v>
      </c>
      <c r="E32" s="12">
        <v>53.9</v>
      </c>
      <c r="F32" s="12">
        <v>46.99</v>
      </c>
      <c r="G32" s="12">
        <v>54.99</v>
      </c>
      <c r="H32" s="12">
        <v>49.49</v>
      </c>
      <c r="I32" s="12">
        <v>46.99</v>
      </c>
      <c r="J32" s="13">
        <v>52.49</v>
      </c>
      <c r="K32" s="28">
        <f t="shared" si="0"/>
        <v>54.99</v>
      </c>
    </row>
    <row r="33" spans="1:11" ht="16.5">
      <c r="A33" s="9" t="s">
        <v>161</v>
      </c>
      <c r="B33" s="9" t="s">
        <v>160</v>
      </c>
      <c r="C33" s="17" t="s">
        <v>36</v>
      </c>
      <c r="D33" s="11">
        <v>53.9</v>
      </c>
      <c r="E33" s="12">
        <v>53.9</v>
      </c>
      <c r="F33" s="12">
        <v>46.99</v>
      </c>
      <c r="G33" s="12">
        <v>54.99</v>
      </c>
      <c r="H33" s="12">
        <v>49.49</v>
      </c>
      <c r="I33" s="12">
        <v>42.99</v>
      </c>
      <c r="J33" s="13">
        <v>52.49</v>
      </c>
      <c r="K33" s="28">
        <f t="shared" si="0"/>
        <v>54.99</v>
      </c>
    </row>
    <row r="34" spans="1:11" ht="27">
      <c r="A34" s="9" t="s">
        <v>163</v>
      </c>
      <c r="B34" s="9" t="s">
        <v>164</v>
      </c>
      <c r="C34" s="17" t="s">
        <v>36</v>
      </c>
      <c r="D34" s="11">
        <v>48.9</v>
      </c>
      <c r="E34" s="12">
        <v>48.9</v>
      </c>
      <c r="F34" s="12">
        <v>42.99</v>
      </c>
      <c r="G34" s="12">
        <v>54.99</v>
      </c>
      <c r="H34" s="12">
        <v>45.29</v>
      </c>
      <c r="I34" s="12">
        <v>46.99</v>
      </c>
      <c r="J34" s="13">
        <v>48.9</v>
      </c>
      <c r="K34" s="28">
        <f t="shared" si="0"/>
        <v>54.99</v>
      </c>
    </row>
    <row r="35" spans="1:11" ht="27">
      <c r="A35" s="9" t="s">
        <v>165</v>
      </c>
      <c r="B35" s="9" t="s">
        <v>166</v>
      </c>
      <c r="C35" s="17" t="s">
        <v>36</v>
      </c>
      <c r="D35" s="11">
        <v>53.9</v>
      </c>
      <c r="E35" s="12">
        <v>53.9</v>
      </c>
      <c r="F35" s="12" t="s">
        <v>19</v>
      </c>
      <c r="G35" s="12">
        <v>54.99</v>
      </c>
      <c r="H35" s="12">
        <v>49.49</v>
      </c>
      <c r="I35" s="12">
        <v>53.99</v>
      </c>
      <c r="J35" s="13" t="s">
        <v>19</v>
      </c>
      <c r="K35" s="28">
        <f t="shared" si="0"/>
        <v>54.99</v>
      </c>
    </row>
    <row r="36" spans="1:11" ht="27">
      <c r="A36" s="9" t="s">
        <v>167</v>
      </c>
      <c r="B36" s="9" t="s">
        <v>168</v>
      </c>
      <c r="C36" s="17" t="s">
        <v>36</v>
      </c>
      <c r="D36" s="11">
        <v>53.9</v>
      </c>
      <c r="E36" s="12">
        <v>53.9</v>
      </c>
      <c r="F36" s="12">
        <v>46.99</v>
      </c>
      <c r="G36" s="12">
        <v>54.99</v>
      </c>
      <c r="H36" s="12">
        <v>49.49</v>
      </c>
      <c r="I36" s="12">
        <v>46.99</v>
      </c>
      <c r="J36" s="13">
        <v>52.9</v>
      </c>
      <c r="K36" s="28">
        <f t="shared" si="0"/>
        <v>54.99</v>
      </c>
    </row>
    <row r="37" spans="1:11" ht="16.5">
      <c r="A37" s="9" t="s">
        <v>169</v>
      </c>
      <c r="B37" s="9" t="s">
        <v>170</v>
      </c>
      <c r="C37" s="17" t="s">
        <v>36</v>
      </c>
      <c r="D37" s="11">
        <v>53.9</v>
      </c>
      <c r="E37" s="12">
        <v>53.9</v>
      </c>
      <c r="F37" s="12">
        <v>46.99</v>
      </c>
      <c r="G37" s="12">
        <v>54.99</v>
      </c>
      <c r="H37" s="12">
        <v>49.49</v>
      </c>
      <c r="I37" s="12">
        <v>42.99</v>
      </c>
      <c r="J37" s="13">
        <v>52.9</v>
      </c>
      <c r="K37" s="28">
        <f t="shared" si="0"/>
        <v>54.99</v>
      </c>
    </row>
    <row r="38" spans="1:11" ht="16.5">
      <c r="A38" s="9" t="s">
        <v>147</v>
      </c>
      <c r="B38" s="9" t="s">
        <v>149</v>
      </c>
      <c r="C38" s="17" t="s">
        <v>36</v>
      </c>
      <c r="D38" s="11">
        <v>53.9</v>
      </c>
      <c r="E38" s="12">
        <v>53.9</v>
      </c>
      <c r="F38" s="19" t="s">
        <v>19</v>
      </c>
      <c r="G38" s="19" t="s">
        <v>19</v>
      </c>
      <c r="H38" s="19" t="s">
        <v>19</v>
      </c>
      <c r="I38" s="19">
        <v>42.99</v>
      </c>
      <c r="J38" s="13">
        <v>44.9</v>
      </c>
      <c r="K38" s="28">
        <f t="shared" si="0"/>
        <v>53.9</v>
      </c>
    </row>
    <row r="39" spans="1:11" ht="16.5">
      <c r="A39" s="9" t="s">
        <v>121</v>
      </c>
      <c r="B39" s="9" t="s">
        <v>122</v>
      </c>
      <c r="C39" s="17" t="s">
        <v>60</v>
      </c>
      <c r="D39" s="24" t="s">
        <v>19</v>
      </c>
      <c r="E39" s="12">
        <v>38.99</v>
      </c>
      <c r="F39" s="12" t="s">
        <v>19</v>
      </c>
      <c r="G39" s="12">
        <v>49.99</v>
      </c>
      <c r="H39" s="12">
        <v>38.99</v>
      </c>
      <c r="I39" s="12">
        <v>36.99</v>
      </c>
      <c r="J39" s="13">
        <v>37.99</v>
      </c>
      <c r="K39" s="28">
        <f t="shared" si="0"/>
        <v>49.99</v>
      </c>
    </row>
    <row r="40" spans="1:11" ht="16.5">
      <c r="A40" s="9" t="s">
        <v>123</v>
      </c>
      <c r="B40" s="9" t="s">
        <v>122</v>
      </c>
      <c r="C40" s="17" t="s">
        <v>60</v>
      </c>
      <c r="D40" s="24" t="s">
        <v>19</v>
      </c>
      <c r="E40" s="12">
        <v>38.99</v>
      </c>
      <c r="F40" s="12">
        <v>36.98</v>
      </c>
      <c r="G40" s="12">
        <v>49.99</v>
      </c>
      <c r="H40" s="12">
        <v>38.99</v>
      </c>
      <c r="I40" s="12" t="s">
        <v>19</v>
      </c>
      <c r="J40" s="13">
        <v>37.99</v>
      </c>
      <c r="K40" s="28">
        <f t="shared" si="0"/>
        <v>49.99</v>
      </c>
    </row>
    <row r="41" spans="1:11" ht="27">
      <c r="A41" s="9" t="s">
        <v>130</v>
      </c>
      <c r="B41" s="9" t="s">
        <v>131</v>
      </c>
      <c r="C41" s="17" t="s">
        <v>24</v>
      </c>
      <c r="D41" s="11">
        <v>39.9</v>
      </c>
      <c r="E41" s="12">
        <v>39.99</v>
      </c>
      <c r="F41" s="12">
        <v>39.98</v>
      </c>
      <c r="G41" s="12">
        <v>44.99</v>
      </c>
      <c r="H41" s="12">
        <v>39.99</v>
      </c>
      <c r="I41" s="12">
        <v>39.9</v>
      </c>
      <c r="J41" s="13">
        <v>39.99</v>
      </c>
      <c r="K41" s="28">
        <f t="shared" si="0"/>
        <v>44.99</v>
      </c>
    </row>
    <row r="42" spans="1:11" ht="16.5">
      <c r="A42" s="9" t="s">
        <v>135</v>
      </c>
      <c r="B42" s="9" t="s">
        <v>136</v>
      </c>
      <c r="C42" s="17" t="s">
        <v>24</v>
      </c>
      <c r="D42" s="11">
        <v>42.9</v>
      </c>
      <c r="E42" s="12">
        <v>42.99</v>
      </c>
      <c r="F42" s="12">
        <v>42.98</v>
      </c>
      <c r="G42" s="12">
        <v>44.99</v>
      </c>
      <c r="H42" s="12">
        <v>41.9</v>
      </c>
      <c r="I42" s="12">
        <v>42.99</v>
      </c>
      <c r="J42" s="13">
        <v>42.99</v>
      </c>
      <c r="K42" s="28">
        <f t="shared" si="0"/>
        <v>44.99</v>
      </c>
    </row>
    <row r="43" spans="1:11" ht="16.5">
      <c r="A43" s="9" t="s">
        <v>141</v>
      </c>
      <c r="B43" s="9" t="s">
        <v>143</v>
      </c>
      <c r="C43" s="17" t="s">
        <v>24</v>
      </c>
      <c r="D43" s="11">
        <v>42.9</v>
      </c>
      <c r="E43" s="12">
        <v>42.99</v>
      </c>
      <c r="F43" s="12">
        <v>42.98</v>
      </c>
      <c r="G43" s="12">
        <v>44.99</v>
      </c>
      <c r="H43" s="12">
        <v>41.9</v>
      </c>
      <c r="I43" s="12">
        <v>42.99</v>
      </c>
      <c r="J43" s="13">
        <v>42.99</v>
      </c>
      <c r="K43" s="28">
        <f t="shared" si="0"/>
        <v>44.99</v>
      </c>
    </row>
    <row r="44" spans="1:11" ht="16.5">
      <c r="A44" s="9" t="s">
        <v>151</v>
      </c>
      <c r="B44" s="9" t="s">
        <v>153</v>
      </c>
      <c r="C44" s="17" t="s">
        <v>24</v>
      </c>
      <c r="D44" s="11">
        <v>39.9</v>
      </c>
      <c r="E44" s="12">
        <v>39.99</v>
      </c>
      <c r="F44" s="12">
        <v>39.98</v>
      </c>
      <c r="G44" s="12">
        <v>41.99</v>
      </c>
      <c r="H44" s="19">
        <v>39.99</v>
      </c>
      <c r="I44" s="12">
        <v>39.9</v>
      </c>
      <c r="J44" s="13">
        <v>39.99</v>
      </c>
      <c r="K44" s="28">
        <f t="shared" si="0"/>
        <v>41.99</v>
      </c>
    </row>
    <row r="45" spans="1:11" ht="16.5">
      <c r="A45" s="9" t="s">
        <v>127</v>
      </c>
      <c r="B45" s="9" t="s">
        <v>65</v>
      </c>
      <c r="C45" s="17" t="s">
        <v>60</v>
      </c>
      <c r="D45" s="24" t="s">
        <v>19</v>
      </c>
      <c r="E45" s="12">
        <v>31.99</v>
      </c>
      <c r="F45" s="12" t="s">
        <v>19</v>
      </c>
      <c r="G45" s="12">
        <v>39.99</v>
      </c>
      <c r="H45" s="12">
        <v>30.98</v>
      </c>
      <c r="I45" s="12" t="s">
        <v>19</v>
      </c>
      <c r="J45" s="13" t="s">
        <v>19</v>
      </c>
      <c r="K45" s="28">
        <f t="shared" si="0"/>
        <v>39.99</v>
      </c>
    </row>
    <row r="46" spans="1:11" ht="16.5">
      <c r="A46" s="9" t="s">
        <v>128</v>
      </c>
      <c r="B46" s="9" t="s">
        <v>129</v>
      </c>
      <c r="C46" s="17" t="s">
        <v>60</v>
      </c>
      <c r="D46" s="25" t="s">
        <v>19</v>
      </c>
      <c r="E46" s="19">
        <v>28.99</v>
      </c>
      <c r="F46" s="19">
        <v>24.99</v>
      </c>
      <c r="G46" s="19">
        <v>39.99</v>
      </c>
      <c r="H46" s="19">
        <v>26.39</v>
      </c>
      <c r="I46" s="19" t="s">
        <v>19</v>
      </c>
      <c r="J46" s="20" t="s">
        <v>19</v>
      </c>
      <c r="K46" s="28">
        <f t="shared" si="0"/>
        <v>39.99</v>
      </c>
    </row>
    <row r="47" spans="1:11" ht="27">
      <c r="A47" s="9" t="s">
        <v>171</v>
      </c>
      <c r="B47" s="9" t="s">
        <v>129</v>
      </c>
      <c r="C47" s="17" t="s">
        <v>60</v>
      </c>
      <c r="D47" s="24" t="s">
        <v>19</v>
      </c>
      <c r="E47" s="12">
        <v>38.99</v>
      </c>
      <c r="F47" s="12" t="s">
        <v>19</v>
      </c>
      <c r="G47" s="12">
        <v>39.99</v>
      </c>
      <c r="H47" s="12">
        <v>38.99</v>
      </c>
      <c r="I47" s="12">
        <v>36.99</v>
      </c>
      <c r="J47" s="13">
        <v>30.98</v>
      </c>
      <c r="K47" s="28">
        <f t="shared" si="0"/>
        <v>39.99</v>
      </c>
    </row>
    <row r="48" spans="1:11" ht="16.5">
      <c r="A48" s="26" t="s">
        <v>189</v>
      </c>
      <c r="B48" s="9" t="s">
        <v>129</v>
      </c>
      <c r="C48" s="17" t="s">
        <v>60</v>
      </c>
      <c r="D48" s="24" t="s">
        <v>19</v>
      </c>
      <c r="E48" s="12">
        <v>37.99</v>
      </c>
      <c r="F48" s="12">
        <v>36.98</v>
      </c>
      <c r="G48" s="12">
        <v>39.99</v>
      </c>
      <c r="H48" s="12">
        <v>38.99</v>
      </c>
      <c r="I48" s="12">
        <v>36.99</v>
      </c>
      <c r="J48" s="13" t="s">
        <v>19</v>
      </c>
      <c r="K48" s="28">
        <f t="shared" si="0"/>
        <v>39.99</v>
      </c>
    </row>
    <row r="49" spans="1:11" ht="27">
      <c r="A49" s="9" t="s">
        <v>190</v>
      </c>
      <c r="B49" s="9" t="s">
        <v>129</v>
      </c>
      <c r="C49" s="17" t="s">
        <v>60</v>
      </c>
      <c r="D49" s="24" t="s">
        <v>19</v>
      </c>
      <c r="E49" s="12">
        <v>38.99</v>
      </c>
      <c r="F49" s="12">
        <v>36.98</v>
      </c>
      <c r="G49" s="12">
        <v>39.99</v>
      </c>
      <c r="H49" s="12">
        <v>38.98</v>
      </c>
      <c r="I49" s="12" t="s">
        <v>19</v>
      </c>
      <c r="J49" s="13">
        <v>36.99</v>
      </c>
      <c r="K49" s="28">
        <f t="shared" si="0"/>
        <v>39.99</v>
      </c>
    </row>
    <row r="50" spans="1:11" ht="16.5">
      <c r="A50" s="9" t="s">
        <v>197</v>
      </c>
      <c r="B50" s="9" t="s">
        <v>129</v>
      </c>
      <c r="C50" s="17" t="s">
        <v>60</v>
      </c>
      <c r="D50" s="24" t="s">
        <v>19</v>
      </c>
      <c r="E50" s="12">
        <v>37.99</v>
      </c>
      <c r="F50" s="12">
        <v>36.98</v>
      </c>
      <c r="G50" s="12">
        <v>39.99</v>
      </c>
      <c r="H50" s="12">
        <v>38.98</v>
      </c>
      <c r="I50" s="12">
        <v>36.99</v>
      </c>
      <c r="J50" s="13">
        <v>36.99</v>
      </c>
      <c r="K50" s="28">
        <f t="shared" si="0"/>
        <v>39.99</v>
      </c>
    </row>
    <row r="51" spans="1:11" ht="16.5">
      <c r="A51" s="9" t="s">
        <v>172</v>
      </c>
      <c r="B51" s="9" t="s">
        <v>129</v>
      </c>
      <c r="C51" s="17" t="s">
        <v>60</v>
      </c>
      <c r="D51" s="24" t="s">
        <v>19</v>
      </c>
      <c r="E51" s="12">
        <v>37.99</v>
      </c>
      <c r="F51" s="12">
        <v>36.98</v>
      </c>
      <c r="G51" s="12" t="s">
        <v>19</v>
      </c>
      <c r="H51" s="12">
        <v>38.99</v>
      </c>
      <c r="I51" s="12">
        <v>36.99</v>
      </c>
      <c r="J51" s="13">
        <v>36.99</v>
      </c>
      <c r="K51" s="28">
        <f t="shared" si="0"/>
        <v>38.99</v>
      </c>
    </row>
    <row r="52" spans="1:11" ht="16.5">
      <c r="A52" s="9" t="s">
        <v>89</v>
      </c>
      <c r="B52" s="9" t="s">
        <v>65</v>
      </c>
      <c r="C52" s="17" t="s">
        <v>90</v>
      </c>
      <c r="D52" s="11">
        <v>37.9</v>
      </c>
      <c r="E52" s="12">
        <v>36.99</v>
      </c>
      <c r="F52" s="12">
        <v>35.98</v>
      </c>
      <c r="G52" s="12">
        <v>38.49</v>
      </c>
      <c r="H52" s="12">
        <v>36.99</v>
      </c>
      <c r="I52" s="12">
        <v>36.49</v>
      </c>
      <c r="J52" s="13">
        <v>32.99</v>
      </c>
      <c r="K52" s="28">
        <f t="shared" si="0"/>
        <v>38.49</v>
      </c>
    </row>
    <row r="53" spans="1:11" ht="16.5">
      <c r="A53" s="9" t="s">
        <v>191</v>
      </c>
      <c r="B53" s="9" t="s">
        <v>129</v>
      </c>
      <c r="C53" s="17" t="s">
        <v>60</v>
      </c>
      <c r="D53" s="24" t="s">
        <v>19</v>
      </c>
      <c r="E53" s="12">
        <v>31.99</v>
      </c>
      <c r="F53" s="12">
        <v>29.98</v>
      </c>
      <c r="G53" s="12" t="s">
        <v>19</v>
      </c>
      <c r="H53" s="12">
        <v>32.69</v>
      </c>
      <c r="I53" s="12">
        <v>30.99</v>
      </c>
      <c r="J53" s="13">
        <v>30.98</v>
      </c>
      <c r="K53" s="28">
        <f t="shared" si="0"/>
        <v>32.69</v>
      </c>
    </row>
    <row r="54" spans="1:11" ht="16.5">
      <c r="A54" s="9" t="s">
        <v>192</v>
      </c>
      <c r="B54" s="9" t="s">
        <v>129</v>
      </c>
      <c r="C54" s="17" t="s">
        <v>60</v>
      </c>
      <c r="D54" s="24" t="s">
        <v>19</v>
      </c>
      <c r="E54" s="12" t="s">
        <v>19</v>
      </c>
      <c r="F54" s="12">
        <v>29.98</v>
      </c>
      <c r="G54" s="12">
        <v>29.99</v>
      </c>
      <c r="H54" s="12">
        <v>32.69</v>
      </c>
      <c r="I54" s="12" t="s">
        <v>19</v>
      </c>
      <c r="J54" s="13">
        <v>30.98</v>
      </c>
      <c r="K54" s="28">
        <f t="shared" si="0"/>
        <v>32.69</v>
      </c>
    </row>
    <row r="55" spans="1:11" ht="16.5">
      <c r="A55" s="9" t="s">
        <v>125</v>
      </c>
      <c r="B55" s="9" t="s">
        <v>65</v>
      </c>
      <c r="C55" s="17" t="s">
        <v>60</v>
      </c>
      <c r="D55" s="11" t="s">
        <v>19</v>
      </c>
      <c r="E55" s="19">
        <v>31.99</v>
      </c>
      <c r="F55" s="19">
        <v>29.98</v>
      </c>
      <c r="G55" s="19" t="s">
        <v>19</v>
      </c>
      <c r="H55" s="19">
        <v>30.98</v>
      </c>
      <c r="I55" s="12" t="s">
        <v>19</v>
      </c>
      <c r="J55" s="13" t="s">
        <v>19</v>
      </c>
      <c r="K55" s="28">
        <f t="shared" si="0"/>
        <v>31.99</v>
      </c>
    </row>
    <row r="56" spans="1:11" ht="16.5">
      <c r="A56" s="9" t="s">
        <v>126</v>
      </c>
      <c r="B56" s="9" t="s">
        <v>65</v>
      </c>
      <c r="C56" s="17" t="s">
        <v>60</v>
      </c>
      <c r="D56" s="24" t="s">
        <v>19</v>
      </c>
      <c r="E56" s="12">
        <v>31.99</v>
      </c>
      <c r="F56" s="12">
        <v>29.98</v>
      </c>
      <c r="G56" s="12">
        <v>29.99</v>
      </c>
      <c r="H56" s="12">
        <v>30.98</v>
      </c>
      <c r="I56" s="12">
        <v>30.99</v>
      </c>
      <c r="J56" s="13" t="s">
        <v>19</v>
      </c>
      <c r="K56" s="28">
        <f t="shared" si="0"/>
        <v>31.99</v>
      </c>
    </row>
    <row r="57" spans="1:11" ht="27">
      <c r="A57" s="9" t="s">
        <v>115</v>
      </c>
      <c r="B57" s="9" t="s">
        <v>116</v>
      </c>
      <c r="C57" s="17" t="s">
        <v>109</v>
      </c>
      <c r="D57" s="11" t="s">
        <v>19</v>
      </c>
      <c r="E57" s="12">
        <v>29.99</v>
      </c>
      <c r="F57" s="12">
        <v>29.98</v>
      </c>
      <c r="G57" s="12" t="s">
        <v>19</v>
      </c>
      <c r="H57" s="12">
        <v>29.99</v>
      </c>
      <c r="I57" s="12" t="s">
        <v>19</v>
      </c>
      <c r="J57" s="13">
        <v>29.99</v>
      </c>
      <c r="K57" s="28">
        <f t="shared" si="0"/>
        <v>29.99</v>
      </c>
    </row>
    <row r="58" spans="1:11" ht="27">
      <c r="A58" s="9" t="s">
        <v>118</v>
      </c>
      <c r="B58" s="9" t="s">
        <v>116</v>
      </c>
      <c r="C58" s="17" t="s">
        <v>109</v>
      </c>
      <c r="D58" s="11" t="s">
        <v>19</v>
      </c>
      <c r="E58" s="12">
        <v>29.99</v>
      </c>
      <c r="F58" s="12" t="s">
        <v>19</v>
      </c>
      <c r="G58" s="12" t="s">
        <v>19</v>
      </c>
      <c r="H58" s="12">
        <v>29.99</v>
      </c>
      <c r="I58" s="12">
        <v>29.99</v>
      </c>
      <c r="J58" s="13">
        <v>29.99</v>
      </c>
      <c r="K58" s="28">
        <f t="shared" si="0"/>
        <v>29.99</v>
      </c>
    </row>
    <row r="59" spans="1:11" ht="27">
      <c r="A59" s="9" t="s">
        <v>119</v>
      </c>
      <c r="B59" s="9" t="s">
        <v>116</v>
      </c>
      <c r="C59" s="17" t="s">
        <v>109</v>
      </c>
      <c r="D59" s="11" t="s">
        <v>19</v>
      </c>
      <c r="E59" s="12">
        <v>29.99</v>
      </c>
      <c r="F59" s="12" t="s">
        <v>19</v>
      </c>
      <c r="G59" s="12" t="s">
        <v>19</v>
      </c>
      <c r="H59" s="12">
        <v>29.99</v>
      </c>
      <c r="I59" s="12">
        <v>29.99</v>
      </c>
      <c r="J59" s="13">
        <v>29.99</v>
      </c>
      <c r="K59" s="28">
        <f t="shared" si="0"/>
        <v>29.99</v>
      </c>
    </row>
    <row r="60" spans="1:11" ht="27">
      <c r="A60" s="9" t="s">
        <v>100</v>
      </c>
      <c r="B60" s="9" t="s">
        <v>101</v>
      </c>
      <c r="C60" s="17" t="s">
        <v>90</v>
      </c>
      <c r="D60" s="11">
        <v>24.6</v>
      </c>
      <c r="E60" s="12">
        <v>24.99</v>
      </c>
      <c r="F60" s="12" t="s">
        <v>19</v>
      </c>
      <c r="G60" s="12">
        <v>26.99</v>
      </c>
      <c r="H60" s="12" t="s">
        <v>19</v>
      </c>
      <c r="I60" s="12">
        <v>24.9</v>
      </c>
      <c r="J60" s="13">
        <v>24.99</v>
      </c>
      <c r="K60" s="28">
        <f t="shared" si="0"/>
        <v>26.99</v>
      </c>
    </row>
    <row r="61" spans="1:11" ht="27">
      <c r="A61" s="9" t="s">
        <v>108</v>
      </c>
      <c r="B61" s="9" t="s">
        <v>110</v>
      </c>
      <c r="C61" s="17" t="s">
        <v>109</v>
      </c>
      <c r="D61" s="11">
        <v>22.9</v>
      </c>
      <c r="E61" s="12">
        <v>23.99</v>
      </c>
      <c r="F61" s="12">
        <v>23.98</v>
      </c>
      <c r="G61" s="12" t="s">
        <v>19</v>
      </c>
      <c r="H61" s="12" t="s">
        <v>19</v>
      </c>
      <c r="I61" s="12">
        <v>23.99</v>
      </c>
      <c r="J61" s="13">
        <v>23.89</v>
      </c>
      <c r="K61" s="28">
        <f t="shared" si="0"/>
        <v>23.99</v>
      </c>
    </row>
    <row r="62" spans="1:11" ht="27">
      <c r="A62" s="9" t="s">
        <v>117</v>
      </c>
      <c r="B62" s="9" t="s">
        <v>110</v>
      </c>
      <c r="C62" s="17" t="s">
        <v>109</v>
      </c>
      <c r="D62" s="11">
        <v>22.9</v>
      </c>
      <c r="E62" s="12" t="s">
        <v>19</v>
      </c>
      <c r="F62" s="12">
        <v>23.98</v>
      </c>
      <c r="G62" s="12" t="s">
        <v>19</v>
      </c>
      <c r="H62" s="12">
        <v>21.59</v>
      </c>
      <c r="I62" s="12">
        <v>23.99</v>
      </c>
      <c r="J62" s="13">
        <v>23.89</v>
      </c>
      <c r="K62" s="28">
        <f t="shared" si="0"/>
        <v>23.99</v>
      </c>
    </row>
    <row r="63" spans="1:11" ht="27">
      <c r="A63" s="9" t="s">
        <v>112</v>
      </c>
      <c r="B63" s="9" t="s">
        <v>113</v>
      </c>
      <c r="C63" s="17" t="s">
        <v>107</v>
      </c>
      <c r="D63" s="11" t="s">
        <v>19</v>
      </c>
      <c r="E63" s="12">
        <v>22.49</v>
      </c>
      <c r="F63" s="12">
        <v>22.98</v>
      </c>
      <c r="G63" s="12" t="s">
        <v>19</v>
      </c>
      <c r="H63" s="19" t="s">
        <v>19</v>
      </c>
      <c r="I63" s="12">
        <v>22.99</v>
      </c>
      <c r="J63" s="13">
        <v>22.99</v>
      </c>
      <c r="K63" s="28">
        <f t="shared" si="0"/>
        <v>22.99</v>
      </c>
    </row>
    <row r="64" spans="1:11" ht="16.5">
      <c r="A64" s="9" t="s">
        <v>114</v>
      </c>
      <c r="B64" s="9" t="s">
        <v>113</v>
      </c>
      <c r="C64" s="17" t="s">
        <v>107</v>
      </c>
      <c r="D64" s="11" t="s">
        <v>19</v>
      </c>
      <c r="E64" s="12">
        <v>22.99</v>
      </c>
      <c r="F64" s="12">
        <v>22.98</v>
      </c>
      <c r="G64" s="12" t="s">
        <v>19</v>
      </c>
      <c r="H64" s="12" t="s">
        <v>19</v>
      </c>
      <c r="I64" s="12">
        <v>22.99</v>
      </c>
      <c r="J64" s="13">
        <v>22.99</v>
      </c>
      <c r="K64" s="28">
        <f t="shared" si="0"/>
        <v>22.99</v>
      </c>
    </row>
    <row r="65" spans="1:11" ht="16.5">
      <c r="A65" s="9" t="s">
        <v>91</v>
      </c>
      <c r="B65" s="9" t="s">
        <v>92</v>
      </c>
      <c r="C65" s="17" t="s">
        <v>90</v>
      </c>
      <c r="D65" s="11">
        <v>19.9</v>
      </c>
      <c r="E65" s="12">
        <v>21.99</v>
      </c>
      <c r="F65" s="12">
        <v>17.99</v>
      </c>
      <c r="G65" s="12">
        <v>17.99</v>
      </c>
      <c r="H65" s="12">
        <v>17.99</v>
      </c>
      <c r="I65" s="12">
        <v>21.99</v>
      </c>
      <c r="J65" s="13">
        <v>15.9</v>
      </c>
      <c r="K65" s="28">
        <f t="shared" si="0"/>
        <v>21.99</v>
      </c>
    </row>
    <row r="66" spans="1:11" ht="16.5">
      <c r="A66" s="9" t="s">
        <v>105</v>
      </c>
      <c r="B66" s="9" t="s">
        <v>106</v>
      </c>
      <c r="C66" s="17" t="s">
        <v>107</v>
      </c>
      <c r="D66" s="11">
        <v>17.9</v>
      </c>
      <c r="E66" s="12">
        <v>18.99</v>
      </c>
      <c r="F66" s="12">
        <v>18.98</v>
      </c>
      <c r="G66" s="12" t="s">
        <v>19</v>
      </c>
      <c r="H66" s="19" t="s">
        <v>19</v>
      </c>
      <c r="I66" s="12">
        <v>18.99</v>
      </c>
      <c r="J66" s="13">
        <v>18.89</v>
      </c>
      <c r="K66" s="28">
        <f t="shared" si="0"/>
        <v>18.99</v>
      </c>
    </row>
    <row r="67" spans="1:11" ht="27">
      <c r="A67" s="9" t="s">
        <v>108</v>
      </c>
      <c r="B67" s="9" t="s">
        <v>106</v>
      </c>
      <c r="C67" s="17" t="s">
        <v>107</v>
      </c>
      <c r="D67" s="11">
        <v>18.9</v>
      </c>
      <c r="E67" s="12">
        <v>18.99</v>
      </c>
      <c r="F67" s="12">
        <v>18.98</v>
      </c>
      <c r="G67" s="12" t="s">
        <v>19</v>
      </c>
      <c r="H67" s="12">
        <v>16.99</v>
      </c>
      <c r="I67" s="12">
        <v>18.99</v>
      </c>
      <c r="J67" s="13">
        <v>18.89</v>
      </c>
      <c r="K67" s="28">
        <f t="shared" si="0"/>
        <v>18.99</v>
      </c>
    </row>
    <row r="68" spans="1:11" ht="16.5">
      <c r="A68" s="9" t="s">
        <v>93</v>
      </c>
      <c r="B68" s="9" t="s">
        <v>94</v>
      </c>
      <c r="C68" s="17" t="s">
        <v>90</v>
      </c>
      <c r="D68" s="11">
        <v>17.9</v>
      </c>
      <c r="E68" s="12">
        <v>16.99</v>
      </c>
      <c r="F68" s="12">
        <v>16.98</v>
      </c>
      <c r="G68" s="12" t="s">
        <v>19</v>
      </c>
      <c r="H68" s="12" t="s">
        <v>19</v>
      </c>
      <c r="I68" s="12">
        <v>16.99</v>
      </c>
      <c r="J68" s="13">
        <v>16.79</v>
      </c>
      <c r="K68" s="28">
        <f t="shared" si="0"/>
        <v>17.9</v>
      </c>
    </row>
    <row r="69" spans="1:11" ht="27">
      <c r="A69" s="9" t="s">
        <v>95</v>
      </c>
      <c r="B69" s="9" t="s">
        <v>96</v>
      </c>
      <c r="C69" s="17" t="s">
        <v>24</v>
      </c>
      <c r="D69" s="18">
        <v>15.42</v>
      </c>
      <c r="E69" s="12">
        <v>14.9</v>
      </c>
      <c r="F69" s="12">
        <v>16.98</v>
      </c>
      <c r="G69" s="12" t="s">
        <v>19</v>
      </c>
      <c r="H69" s="12">
        <v>11.79</v>
      </c>
      <c r="I69" s="12">
        <v>16.29</v>
      </c>
      <c r="J69" s="13">
        <v>11.98</v>
      </c>
      <c r="K69" s="28">
        <f t="shared" si="0"/>
        <v>16.98</v>
      </c>
    </row>
    <row r="70" spans="1:11" ht="27">
      <c r="A70" s="9" t="s">
        <v>102</v>
      </c>
      <c r="B70" s="9" t="s">
        <v>103</v>
      </c>
      <c r="C70" s="17" t="s">
        <v>24</v>
      </c>
      <c r="D70" s="11">
        <v>16.5</v>
      </c>
      <c r="E70" s="12">
        <v>15.69</v>
      </c>
      <c r="F70" s="12">
        <v>13.98</v>
      </c>
      <c r="G70" s="12">
        <v>15.99</v>
      </c>
      <c r="H70" s="12">
        <v>11.89</v>
      </c>
      <c r="I70" s="12" t="s">
        <v>19</v>
      </c>
      <c r="J70" s="13">
        <v>12.99</v>
      </c>
      <c r="K70" s="28">
        <f t="shared" si="0"/>
        <v>16.5</v>
      </c>
    </row>
    <row r="71" spans="1:11" ht="27">
      <c r="A71" s="9" t="s">
        <v>85</v>
      </c>
      <c r="B71" s="9" t="s">
        <v>86</v>
      </c>
      <c r="C71" s="17" t="s">
        <v>36</v>
      </c>
      <c r="D71" s="11">
        <v>11.9</v>
      </c>
      <c r="E71" s="12">
        <v>12.99</v>
      </c>
      <c r="F71" s="12">
        <v>13.98</v>
      </c>
      <c r="G71" s="12">
        <v>14.99</v>
      </c>
      <c r="H71" s="12">
        <v>10.79</v>
      </c>
      <c r="I71" s="12">
        <v>11.99</v>
      </c>
      <c r="J71" s="13">
        <v>11.49</v>
      </c>
      <c r="K71" s="28">
        <f t="shared" si="0"/>
        <v>14.99</v>
      </c>
    </row>
    <row r="72" spans="1:11" ht="27">
      <c r="A72" s="9" t="s">
        <v>87</v>
      </c>
      <c r="B72" s="9" t="s">
        <v>88</v>
      </c>
      <c r="C72" s="17" t="s">
        <v>24</v>
      </c>
      <c r="D72" s="11">
        <v>11.9</v>
      </c>
      <c r="E72" s="12">
        <v>13.99</v>
      </c>
      <c r="F72" s="12">
        <v>12.98</v>
      </c>
      <c r="G72" s="12">
        <v>10.99</v>
      </c>
      <c r="H72" s="12">
        <v>10.79</v>
      </c>
      <c r="I72" s="12">
        <v>13.99</v>
      </c>
      <c r="J72" s="13">
        <v>10.98</v>
      </c>
      <c r="K72" s="28">
        <f t="shared" si="0"/>
        <v>13.99</v>
      </c>
    </row>
    <row r="73" spans="1:11" ht="27">
      <c r="A73" s="9" t="s">
        <v>111</v>
      </c>
      <c r="B73" s="9" t="s">
        <v>92</v>
      </c>
      <c r="C73" s="17" t="s">
        <v>109</v>
      </c>
      <c r="D73" s="11">
        <v>12.9</v>
      </c>
      <c r="E73" s="12" t="s">
        <v>19</v>
      </c>
      <c r="F73" s="12" t="s">
        <v>19</v>
      </c>
      <c r="G73" s="12" t="s">
        <v>19</v>
      </c>
      <c r="H73" s="12" t="s">
        <v>19</v>
      </c>
      <c r="I73" s="19">
        <v>12.99</v>
      </c>
      <c r="J73" s="13">
        <v>12.99</v>
      </c>
      <c r="K73" s="28">
        <f t="shared" si="0"/>
        <v>12.99</v>
      </c>
    </row>
    <row r="74" spans="1:11" ht="16.5">
      <c r="A74" s="9" t="s">
        <v>30</v>
      </c>
      <c r="B74" s="9" t="s">
        <v>31</v>
      </c>
      <c r="C74" s="17" t="s">
        <v>24</v>
      </c>
      <c r="D74" s="11">
        <v>8.99</v>
      </c>
      <c r="E74" s="12">
        <v>12.48</v>
      </c>
      <c r="F74" s="12">
        <v>12.98</v>
      </c>
      <c r="G74" s="12">
        <v>12.49</v>
      </c>
      <c r="H74" s="12">
        <v>11.89</v>
      </c>
      <c r="I74" s="12">
        <v>12.69</v>
      </c>
      <c r="J74" s="13">
        <v>10.89</v>
      </c>
      <c r="K74" s="28">
        <f t="shared" si="0"/>
        <v>12.98</v>
      </c>
    </row>
    <row r="75" spans="1:11" ht="16.5">
      <c r="A75" s="9" t="s">
        <v>44</v>
      </c>
      <c r="B75" s="9" t="s">
        <v>17</v>
      </c>
      <c r="C75" s="10" t="s">
        <v>18</v>
      </c>
      <c r="D75" s="18">
        <v>10.9</v>
      </c>
      <c r="E75" s="19">
        <v>10.29</v>
      </c>
      <c r="F75" s="19">
        <v>10.78</v>
      </c>
      <c r="G75" s="19">
        <v>10.99</v>
      </c>
      <c r="H75" s="19" t="s">
        <v>19</v>
      </c>
      <c r="I75" s="19">
        <v>9.49</v>
      </c>
      <c r="J75" s="20">
        <v>6.59</v>
      </c>
      <c r="K75" s="28">
        <f t="shared" si="0"/>
        <v>10.99</v>
      </c>
    </row>
    <row r="76" spans="1:11" ht="27">
      <c r="A76" s="9" t="s">
        <v>54</v>
      </c>
      <c r="B76" s="9" t="s">
        <v>17</v>
      </c>
      <c r="C76" s="17" t="s">
        <v>24</v>
      </c>
      <c r="D76" s="11">
        <v>9.49</v>
      </c>
      <c r="E76" s="12">
        <v>10.49</v>
      </c>
      <c r="F76" s="12" t="s">
        <v>19</v>
      </c>
      <c r="G76" s="12">
        <v>10.99</v>
      </c>
      <c r="H76" s="12">
        <v>9.49</v>
      </c>
      <c r="I76" s="12">
        <v>9.95</v>
      </c>
      <c r="J76" s="13" t="s">
        <v>19</v>
      </c>
      <c r="K76" s="28">
        <f t="shared" si="0"/>
        <v>10.99</v>
      </c>
    </row>
    <row r="77" spans="1:11" ht="27">
      <c r="A77" s="9" t="s">
        <v>55</v>
      </c>
      <c r="B77" s="9" t="s">
        <v>17</v>
      </c>
      <c r="C77" s="17" t="s">
        <v>24</v>
      </c>
      <c r="D77" s="11">
        <v>9.49</v>
      </c>
      <c r="E77" s="12">
        <v>10.49</v>
      </c>
      <c r="F77" s="12">
        <v>10.98</v>
      </c>
      <c r="G77" s="12">
        <v>10.99</v>
      </c>
      <c r="H77" s="12">
        <v>9.49</v>
      </c>
      <c r="I77" s="12">
        <v>10.89</v>
      </c>
      <c r="J77" s="13">
        <v>9.35</v>
      </c>
      <c r="K77" s="28">
        <f t="shared" si="0"/>
        <v>10.99</v>
      </c>
    </row>
    <row r="78" spans="1:11" ht="27">
      <c r="A78" s="9" t="s">
        <v>108</v>
      </c>
      <c r="B78" s="9" t="s">
        <v>92</v>
      </c>
      <c r="C78" s="17" t="s">
        <v>109</v>
      </c>
      <c r="D78" s="11">
        <v>8.99</v>
      </c>
      <c r="E78" s="12" t="s">
        <v>19</v>
      </c>
      <c r="F78" s="12" t="s">
        <v>19</v>
      </c>
      <c r="G78" s="12" t="s">
        <v>19</v>
      </c>
      <c r="H78" s="12" t="s">
        <v>19</v>
      </c>
      <c r="I78" s="12">
        <v>9.99</v>
      </c>
      <c r="J78" s="13">
        <v>9.89</v>
      </c>
      <c r="K78" s="28">
        <f t="shared" si="0"/>
        <v>9.99</v>
      </c>
    </row>
    <row r="79" spans="1:11" ht="27">
      <c r="A79" s="9" t="s">
        <v>117</v>
      </c>
      <c r="B79" s="9" t="s">
        <v>92</v>
      </c>
      <c r="C79" s="17" t="s">
        <v>109</v>
      </c>
      <c r="D79" s="11">
        <v>8.99</v>
      </c>
      <c r="E79" s="12" t="s">
        <v>19</v>
      </c>
      <c r="F79" s="12" t="s">
        <v>19</v>
      </c>
      <c r="G79" s="12" t="s">
        <v>19</v>
      </c>
      <c r="H79" s="12" t="s">
        <v>19</v>
      </c>
      <c r="I79" s="12">
        <v>9.99</v>
      </c>
      <c r="J79" s="13">
        <v>9.89</v>
      </c>
      <c r="K79" s="28">
        <f t="shared" si="0"/>
        <v>9.99</v>
      </c>
    </row>
    <row r="80" spans="1:11" ht="16.5">
      <c r="A80" s="22" t="s">
        <v>64</v>
      </c>
      <c r="B80" s="22" t="s">
        <v>65</v>
      </c>
      <c r="C80" s="10" t="s">
        <v>60</v>
      </c>
      <c r="D80" s="11" t="s">
        <v>19</v>
      </c>
      <c r="E80" s="12" t="s">
        <v>19</v>
      </c>
      <c r="F80" s="12" t="s">
        <v>19</v>
      </c>
      <c r="G80" s="12">
        <v>6.99</v>
      </c>
      <c r="H80" s="12">
        <v>6.99</v>
      </c>
      <c r="I80" s="12">
        <v>8.99</v>
      </c>
      <c r="J80" s="13" t="s">
        <v>19</v>
      </c>
      <c r="K80" s="28">
        <f t="shared" si="0"/>
        <v>8.99</v>
      </c>
    </row>
    <row r="81" spans="1:11" ht="16.5">
      <c r="A81" s="9" t="s">
        <v>35</v>
      </c>
      <c r="B81" s="9" t="s">
        <v>17</v>
      </c>
      <c r="C81" s="17" t="s">
        <v>36</v>
      </c>
      <c r="D81" s="11">
        <v>7.99</v>
      </c>
      <c r="E81" s="12">
        <v>6.99</v>
      </c>
      <c r="F81" s="12" t="s">
        <v>19</v>
      </c>
      <c r="G81" s="12">
        <v>6.99</v>
      </c>
      <c r="H81" s="12">
        <v>7.59</v>
      </c>
      <c r="I81" s="12">
        <v>7.99</v>
      </c>
      <c r="J81" s="13">
        <v>6.99</v>
      </c>
      <c r="K81" s="28">
        <f t="shared" si="0"/>
        <v>7.99</v>
      </c>
    </row>
    <row r="82" spans="1:11" ht="27">
      <c r="A82" s="9" t="s">
        <v>37</v>
      </c>
      <c r="B82" s="9" t="s">
        <v>17</v>
      </c>
      <c r="C82" s="17" t="s">
        <v>36</v>
      </c>
      <c r="D82" s="11">
        <v>7.99</v>
      </c>
      <c r="E82" s="12">
        <v>6.99</v>
      </c>
      <c r="F82" s="12" t="s">
        <v>19</v>
      </c>
      <c r="G82" s="12">
        <v>6.99</v>
      </c>
      <c r="H82" s="12">
        <v>7.59</v>
      </c>
      <c r="I82" s="12">
        <v>7.99</v>
      </c>
      <c r="J82" s="13" t="s">
        <v>19</v>
      </c>
      <c r="K82" s="28">
        <f t="shared" si="0"/>
        <v>7.99</v>
      </c>
    </row>
    <row r="83" spans="1:11" ht="27">
      <c r="A83" s="9" t="s">
        <v>38</v>
      </c>
      <c r="B83" s="9" t="s">
        <v>17</v>
      </c>
      <c r="C83" s="17" t="s">
        <v>36</v>
      </c>
      <c r="D83" s="11">
        <v>7.99</v>
      </c>
      <c r="E83" s="12">
        <v>6.99</v>
      </c>
      <c r="F83" s="12" t="s">
        <v>19</v>
      </c>
      <c r="G83" s="12" t="s">
        <v>19</v>
      </c>
      <c r="H83" s="12">
        <v>7.59</v>
      </c>
      <c r="I83" s="12">
        <v>7.99</v>
      </c>
      <c r="J83" s="13">
        <v>6.99</v>
      </c>
      <c r="K83" s="28">
        <f t="shared" si="0"/>
        <v>7.99</v>
      </c>
    </row>
    <row r="84" spans="1:11" ht="27">
      <c r="A84" s="9" t="s">
        <v>39</v>
      </c>
      <c r="B84" s="9" t="s">
        <v>23</v>
      </c>
      <c r="C84" s="17" t="s">
        <v>36</v>
      </c>
      <c r="D84" s="11">
        <v>7.99</v>
      </c>
      <c r="E84" s="12">
        <v>6.99</v>
      </c>
      <c r="F84" s="12">
        <v>6.98</v>
      </c>
      <c r="G84" s="12">
        <v>6.99</v>
      </c>
      <c r="H84" s="12">
        <v>6.59</v>
      </c>
      <c r="I84" s="12">
        <v>6.99</v>
      </c>
      <c r="J84" s="13">
        <v>6.99</v>
      </c>
      <c r="K84" s="28">
        <f t="shared" si="0"/>
        <v>7.99</v>
      </c>
    </row>
    <row r="85" spans="1:11" ht="27">
      <c r="A85" s="9" t="s">
        <v>40</v>
      </c>
      <c r="B85" s="9" t="s">
        <v>23</v>
      </c>
      <c r="C85" s="17" t="s">
        <v>36</v>
      </c>
      <c r="D85" s="11">
        <v>7.99</v>
      </c>
      <c r="E85" s="12">
        <v>6.99</v>
      </c>
      <c r="F85" s="12" t="s">
        <v>19</v>
      </c>
      <c r="G85" s="12">
        <v>6.99</v>
      </c>
      <c r="H85" s="12">
        <v>6.59</v>
      </c>
      <c r="I85" s="12">
        <v>6.99</v>
      </c>
      <c r="J85" s="13">
        <v>6.99</v>
      </c>
      <c r="K85" s="28">
        <f t="shared" si="0"/>
        <v>7.99</v>
      </c>
    </row>
    <row r="86" spans="1:11" ht="27">
      <c r="A86" s="9" t="s">
        <v>41</v>
      </c>
      <c r="B86" s="9" t="s">
        <v>23</v>
      </c>
      <c r="C86" s="17" t="s">
        <v>36</v>
      </c>
      <c r="D86" s="11">
        <v>7.99</v>
      </c>
      <c r="E86" s="12">
        <v>6.99</v>
      </c>
      <c r="F86" s="12" t="s">
        <v>19</v>
      </c>
      <c r="G86" s="12">
        <v>6.99</v>
      </c>
      <c r="H86" s="12">
        <v>6.59</v>
      </c>
      <c r="I86" s="12">
        <v>6.99</v>
      </c>
      <c r="J86" s="13">
        <v>6.99</v>
      </c>
      <c r="K86" s="28">
        <f t="shared" si="0"/>
        <v>7.99</v>
      </c>
    </row>
    <row r="87" spans="1:11" ht="16.5">
      <c r="A87" s="9" t="s">
        <v>42</v>
      </c>
      <c r="B87" s="9" t="s">
        <v>23</v>
      </c>
      <c r="C87" s="17" t="s">
        <v>36</v>
      </c>
      <c r="D87" s="11">
        <v>7.99</v>
      </c>
      <c r="E87" s="12">
        <v>6.99</v>
      </c>
      <c r="F87" s="12">
        <v>6.98</v>
      </c>
      <c r="G87" s="12">
        <v>6.99</v>
      </c>
      <c r="H87" s="12">
        <v>6.59</v>
      </c>
      <c r="I87" s="12">
        <v>6.99</v>
      </c>
      <c r="J87" s="13">
        <v>6.99</v>
      </c>
      <c r="K87" s="28">
        <f t="shared" si="0"/>
        <v>7.99</v>
      </c>
    </row>
    <row r="88" spans="1:11" ht="16.5">
      <c r="A88" s="9" t="s">
        <v>57</v>
      </c>
      <c r="B88" s="9" t="s">
        <v>23</v>
      </c>
      <c r="C88" s="17" t="s">
        <v>36</v>
      </c>
      <c r="D88" s="11">
        <v>7.99</v>
      </c>
      <c r="E88" s="12">
        <v>6.99</v>
      </c>
      <c r="F88" s="12">
        <v>6.98</v>
      </c>
      <c r="G88" s="12" t="s">
        <v>19</v>
      </c>
      <c r="H88" s="12">
        <v>6.59</v>
      </c>
      <c r="I88" s="12" t="s">
        <v>19</v>
      </c>
      <c r="J88" s="13">
        <v>6.99</v>
      </c>
      <c r="K88" s="28">
        <f t="shared" si="0"/>
        <v>7.99</v>
      </c>
    </row>
    <row r="89" spans="1:11" ht="16.5">
      <c r="A89" s="22" t="s">
        <v>61</v>
      </c>
      <c r="B89" s="22" t="s">
        <v>23</v>
      </c>
      <c r="C89" s="10" t="s">
        <v>60</v>
      </c>
      <c r="D89" s="11" t="s">
        <v>19</v>
      </c>
      <c r="E89" s="12">
        <v>7.29</v>
      </c>
      <c r="F89" s="12">
        <v>6.49</v>
      </c>
      <c r="G89" s="12">
        <v>6.99</v>
      </c>
      <c r="H89" s="12" t="s">
        <v>19</v>
      </c>
      <c r="I89" s="12">
        <v>7.99</v>
      </c>
      <c r="J89" s="13" t="s">
        <v>19</v>
      </c>
      <c r="K89" s="28">
        <f t="shared" si="0"/>
        <v>7.99</v>
      </c>
    </row>
    <row r="90" spans="1:11" ht="16.5">
      <c r="A90" s="9" t="s">
        <v>75</v>
      </c>
      <c r="B90" s="9" t="s">
        <v>23</v>
      </c>
      <c r="C90" s="17" t="s">
        <v>36</v>
      </c>
      <c r="D90" s="11">
        <v>7.99</v>
      </c>
      <c r="E90" s="12">
        <v>6.99</v>
      </c>
      <c r="F90" s="12">
        <v>6.98</v>
      </c>
      <c r="G90" s="12">
        <v>6.99</v>
      </c>
      <c r="H90" s="12" t="s">
        <v>19</v>
      </c>
      <c r="I90" s="12">
        <v>6.99</v>
      </c>
      <c r="J90" s="13">
        <v>6.99</v>
      </c>
      <c r="K90" s="28">
        <f t="shared" si="0"/>
        <v>7.99</v>
      </c>
    </row>
    <row r="91" spans="1:11" ht="27">
      <c r="A91" s="9" t="s">
        <v>50</v>
      </c>
      <c r="B91" s="9" t="s">
        <v>17</v>
      </c>
      <c r="C91" s="17" t="s">
        <v>47</v>
      </c>
      <c r="D91" s="11">
        <v>7.98</v>
      </c>
      <c r="E91" s="12" t="s">
        <v>19</v>
      </c>
      <c r="F91" s="12">
        <v>6.98</v>
      </c>
      <c r="G91" s="12">
        <v>5.99</v>
      </c>
      <c r="H91" s="12">
        <v>6.99</v>
      </c>
      <c r="I91" s="12">
        <v>7.89</v>
      </c>
      <c r="J91" s="13">
        <v>6.39</v>
      </c>
      <c r="K91" s="28">
        <f t="shared" si="0"/>
        <v>7.98</v>
      </c>
    </row>
    <row r="92" spans="1:11" ht="27">
      <c r="A92" s="9" t="s">
        <v>51</v>
      </c>
      <c r="B92" s="9" t="s">
        <v>17</v>
      </c>
      <c r="C92" s="17" t="s">
        <v>47</v>
      </c>
      <c r="D92" s="11">
        <v>7.98</v>
      </c>
      <c r="E92" s="12">
        <v>7.59</v>
      </c>
      <c r="F92" s="12" t="s">
        <v>19</v>
      </c>
      <c r="G92" s="12">
        <v>5.99</v>
      </c>
      <c r="H92" s="12">
        <v>6.99</v>
      </c>
      <c r="I92" s="12">
        <v>7.89</v>
      </c>
      <c r="J92" s="13">
        <v>6.39</v>
      </c>
      <c r="K92" s="28">
        <f t="shared" si="0"/>
        <v>7.98</v>
      </c>
    </row>
    <row r="93" spans="1:11" ht="27">
      <c r="A93" s="9" t="s">
        <v>52</v>
      </c>
      <c r="B93" s="9" t="s">
        <v>17</v>
      </c>
      <c r="C93" s="17" t="s">
        <v>47</v>
      </c>
      <c r="D93" s="11">
        <v>7.98</v>
      </c>
      <c r="E93" s="12">
        <v>7.59</v>
      </c>
      <c r="F93" s="12">
        <v>6.98</v>
      </c>
      <c r="G93" s="12">
        <v>5.99</v>
      </c>
      <c r="H93" s="12">
        <v>6.99</v>
      </c>
      <c r="I93" s="12">
        <v>7.89</v>
      </c>
      <c r="J93" s="13">
        <v>6.39</v>
      </c>
      <c r="K93" s="28">
        <f t="shared" si="0"/>
        <v>7.98</v>
      </c>
    </row>
    <row r="94" spans="1:11" ht="27">
      <c r="A94" s="9" t="s">
        <v>53</v>
      </c>
      <c r="B94" s="9" t="s">
        <v>17</v>
      </c>
      <c r="C94" s="17" t="s">
        <v>47</v>
      </c>
      <c r="D94" s="11">
        <v>7.98</v>
      </c>
      <c r="E94" s="12" t="s">
        <v>19</v>
      </c>
      <c r="F94" s="12">
        <v>6.98</v>
      </c>
      <c r="G94" s="12">
        <v>5.99</v>
      </c>
      <c r="H94" s="12">
        <v>6.99</v>
      </c>
      <c r="I94" s="12">
        <v>7.49</v>
      </c>
      <c r="J94" s="13">
        <v>6.39</v>
      </c>
      <c r="K94" s="28">
        <f t="shared" si="0"/>
        <v>7.98</v>
      </c>
    </row>
    <row r="95" spans="1:11" ht="27">
      <c r="A95" s="9" t="s">
        <v>58</v>
      </c>
      <c r="B95" s="9" t="s">
        <v>17</v>
      </c>
      <c r="C95" s="17" t="s">
        <v>47</v>
      </c>
      <c r="D95" s="11">
        <v>7.98</v>
      </c>
      <c r="E95" s="12">
        <v>7.59</v>
      </c>
      <c r="F95" s="12" t="s">
        <v>19</v>
      </c>
      <c r="G95" s="12">
        <v>5.99</v>
      </c>
      <c r="H95" s="12">
        <v>6.99</v>
      </c>
      <c r="I95" s="12">
        <v>7.89</v>
      </c>
      <c r="J95" s="13">
        <v>6.39</v>
      </c>
      <c r="K95" s="28">
        <f t="shared" si="0"/>
        <v>7.98</v>
      </c>
    </row>
    <row r="96" spans="1:11" ht="16.5">
      <c r="A96" s="9" t="s">
        <v>97</v>
      </c>
      <c r="B96" s="9" t="s">
        <v>98</v>
      </c>
      <c r="C96" s="17" t="s">
        <v>24</v>
      </c>
      <c r="D96" s="11">
        <v>6.76</v>
      </c>
      <c r="E96" s="12">
        <v>7.69</v>
      </c>
      <c r="F96" s="12">
        <v>7.49</v>
      </c>
      <c r="G96" s="12">
        <v>7.49</v>
      </c>
      <c r="H96" s="12">
        <v>6.19</v>
      </c>
      <c r="I96" s="12">
        <v>7.69</v>
      </c>
      <c r="J96" s="13" t="s">
        <v>19</v>
      </c>
      <c r="K96" s="28">
        <f t="shared" si="0"/>
        <v>7.69</v>
      </c>
    </row>
    <row r="97" spans="1:11" ht="16.5">
      <c r="A97" s="9" t="s">
        <v>99</v>
      </c>
      <c r="B97" s="9" t="s">
        <v>98</v>
      </c>
      <c r="C97" s="17" t="s">
        <v>24</v>
      </c>
      <c r="D97" s="11">
        <v>6.79</v>
      </c>
      <c r="E97" s="12">
        <v>7.69</v>
      </c>
      <c r="F97" s="12">
        <v>7.49</v>
      </c>
      <c r="G97" s="12">
        <v>7.49</v>
      </c>
      <c r="H97" s="12">
        <v>6.19</v>
      </c>
      <c r="I97" s="12">
        <v>7.69</v>
      </c>
      <c r="J97" s="13">
        <v>6.49</v>
      </c>
      <c r="K97" s="28">
        <f t="shared" si="0"/>
        <v>7.69</v>
      </c>
    </row>
    <row r="98" spans="1:11" ht="16.5">
      <c r="A98" s="22" t="s">
        <v>64</v>
      </c>
      <c r="B98" s="22" t="s">
        <v>23</v>
      </c>
      <c r="C98" s="10" t="s">
        <v>60</v>
      </c>
      <c r="D98" s="11" t="s">
        <v>19</v>
      </c>
      <c r="E98" s="12" t="s">
        <v>19</v>
      </c>
      <c r="F98" s="12" t="s">
        <v>19</v>
      </c>
      <c r="G98" s="12">
        <v>6.99</v>
      </c>
      <c r="H98" s="12">
        <v>6.79</v>
      </c>
      <c r="I98" s="12">
        <v>7.59</v>
      </c>
      <c r="J98" s="13">
        <v>7.39</v>
      </c>
      <c r="K98" s="28">
        <f t="shared" si="0"/>
        <v>7.59</v>
      </c>
    </row>
    <row r="99" spans="1:11" ht="16.5">
      <c r="A99" s="22" t="s">
        <v>59</v>
      </c>
      <c r="B99" s="22" t="s">
        <v>23</v>
      </c>
      <c r="C99" s="10" t="s">
        <v>60</v>
      </c>
      <c r="D99" s="11" t="s">
        <v>19</v>
      </c>
      <c r="E99" s="12" t="s">
        <v>19</v>
      </c>
      <c r="F99" s="12">
        <v>6.49</v>
      </c>
      <c r="G99" s="12">
        <v>6.99</v>
      </c>
      <c r="H99" s="12" t="s">
        <v>19</v>
      </c>
      <c r="I99" s="12">
        <v>7.29</v>
      </c>
      <c r="J99" s="13">
        <v>7.39</v>
      </c>
      <c r="K99" s="28">
        <f t="shared" si="0"/>
        <v>7.39</v>
      </c>
    </row>
    <row r="100" spans="1:11" ht="16.5">
      <c r="A100" s="9" t="s">
        <v>22</v>
      </c>
      <c r="B100" s="9" t="s">
        <v>23</v>
      </c>
      <c r="C100" s="17" t="s">
        <v>24</v>
      </c>
      <c r="D100" s="18">
        <v>6.99</v>
      </c>
      <c r="E100" s="19">
        <v>7.18</v>
      </c>
      <c r="F100" s="12">
        <v>5.99</v>
      </c>
      <c r="G100" s="12">
        <v>6.99</v>
      </c>
      <c r="H100" s="19">
        <v>5.99</v>
      </c>
      <c r="I100" s="12">
        <v>6.99</v>
      </c>
      <c r="J100" s="13">
        <v>5.98</v>
      </c>
      <c r="K100" s="28">
        <f t="shared" si="0"/>
        <v>7.18</v>
      </c>
    </row>
    <row r="101" spans="1:11" ht="16.5">
      <c r="A101" s="9" t="s">
        <v>25</v>
      </c>
      <c r="B101" s="9" t="s">
        <v>23</v>
      </c>
      <c r="C101" s="17" t="s">
        <v>24</v>
      </c>
      <c r="D101" s="18">
        <v>6.99</v>
      </c>
      <c r="E101" s="19">
        <v>7.18</v>
      </c>
      <c r="F101" s="12">
        <v>5.99</v>
      </c>
      <c r="G101" s="12">
        <v>6.99</v>
      </c>
      <c r="H101" s="19">
        <v>5.99</v>
      </c>
      <c r="I101" s="12">
        <v>6.99</v>
      </c>
      <c r="J101" s="13">
        <v>5.98</v>
      </c>
      <c r="K101" s="28">
        <f t="shared" si="0"/>
        <v>7.18</v>
      </c>
    </row>
    <row r="102" spans="1:11" ht="27">
      <c r="A102" s="9" t="s">
        <v>26</v>
      </c>
      <c r="B102" s="9" t="s">
        <v>23</v>
      </c>
      <c r="C102" s="17" t="s">
        <v>24</v>
      </c>
      <c r="D102" s="18">
        <v>6.99</v>
      </c>
      <c r="E102" s="19">
        <v>7.18</v>
      </c>
      <c r="F102" s="19">
        <v>5.99</v>
      </c>
      <c r="G102" s="19">
        <v>6.99</v>
      </c>
      <c r="H102" s="19">
        <v>5.99</v>
      </c>
      <c r="I102" s="19">
        <v>6.99</v>
      </c>
      <c r="J102" s="20">
        <v>5.98</v>
      </c>
      <c r="K102" s="28">
        <f t="shared" si="0"/>
        <v>7.18</v>
      </c>
    </row>
    <row r="103" spans="1:11" ht="27">
      <c r="A103" s="9" t="s">
        <v>27</v>
      </c>
      <c r="B103" s="9" t="s">
        <v>23</v>
      </c>
      <c r="C103" s="17" t="s">
        <v>24</v>
      </c>
      <c r="D103" s="11">
        <v>6.99</v>
      </c>
      <c r="E103" s="12">
        <v>7.18</v>
      </c>
      <c r="F103" s="12" t="s">
        <v>19</v>
      </c>
      <c r="G103" s="12">
        <v>6.99</v>
      </c>
      <c r="H103" s="12">
        <v>5.99</v>
      </c>
      <c r="I103" s="12">
        <v>6.99</v>
      </c>
      <c r="J103" s="13">
        <v>5.98</v>
      </c>
      <c r="K103" s="28">
        <f t="shared" si="0"/>
        <v>7.18</v>
      </c>
    </row>
    <row r="104" spans="1:11" ht="16.5">
      <c r="A104" s="9" t="s">
        <v>28</v>
      </c>
      <c r="B104" s="9" t="s">
        <v>23</v>
      </c>
      <c r="C104" s="17" t="s">
        <v>24</v>
      </c>
      <c r="D104" s="11">
        <v>6.99</v>
      </c>
      <c r="E104" s="12">
        <v>7.18</v>
      </c>
      <c r="F104" s="12">
        <v>5.99</v>
      </c>
      <c r="G104" s="12">
        <v>6.99</v>
      </c>
      <c r="H104" s="12">
        <v>5.99</v>
      </c>
      <c r="I104" s="12" t="s">
        <v>19</v>
      </c>
      <c r="J104" s="13">
        <v>5.98</v>
      </c>
      <c r="K104" s="28">
        <f t="shared" si="0"/>
        <v>7.18</v>
      </c>
    </row>
    <row r="105" spans="1:11" ht="27">
      <c r="A105" s="9" t="s">
        <v>29</v>
      </c>
      <c r="B105" s="9" t="s">
        <v>23</v>
      </c>
      <c r="C105" s="17" t="s">
        <v>24</v>
      </c>
      <c r="D105" s="18">
        <v>6.99</v>
      </c>
      <c r="E105" s="19">
        <v>7.18</v>
      </c>
      <c r="F105" s="12">
        <v>5.99</v>
      </c>
      <c r="G105" s="12">
        <v>6.99</v>
      </c>
      <c r="H105" s="19">
        <v>5.99</v>
      </c>
      <c r="I105" s="19">
        <v>6.99</v>
      </c>
      <c r="J105" s="20">
        <v>5.98</v>
      </c>
      <c r="K105" s="28">
        <f t="shared" si="0"/>
        <v>7.18</v>
      </c>
    </row>
    <row r="106" spans="1:11" ht="16.5">
      <c r="A106" s="9" t="s">
        <v>68</v>
      </c>
      <c r="B106" s="9" t="s">
        <v>23</v>
      </c>
      <c r="C106" s="17" t="s">
        <v>47</v>
      </c>
      <c r="D106" s="11">
        <v>5.99</v>
      </c>
      <c r="E106" s="12">
        <v>6.49</v>
      </c>
      <c r="F106" s="12">
        <v>5.98</v>
      </c>
      <c r="G106" s="12">
        <v>5.99</v>
      </c>
      <c r="H106" s="12">
        <v>5.99</v>
      </c>
      <c r="I106" s="12">
        <v>6.99</v>
      </c>
      <c r="J106" s="13">
        <v>4.89</v>
      </c>
      <c r="K106" s="28">
        <f t="shared" si="0"/>
        <v>6.99</v>
      </c>
    </row>
    <row r="107" spans="1:11" ht="16.5">
      <c r="A107" s="9" t="s">
        <v>73</v>
      </c>
      <c r="B107" s="9" t="s">
        <v>23</v>
      </c>
      <c r="C107" s="17" t="s">
        <v>47</v>
      </c>
      <c r="D107" s="11">
        <v>5.99</v>
      </c>
      <c r="E107" s="12">
        <v>6.49</v>
      </c>
      <c r="F107" s="12" t="s">
        <v>19</v>
      </c>
      <c r="G107" s="12">
        <v>5.99</v>
      </c>
      <c r="H107" s="12" t="s">
        <v>19</v>
      </c>
      <c r="I107" s="12">
        <v>6.99</v>
      </c>
      <c r="J107" s="13">
        <v>4.89</v>
      </c>
      <c r="K107" s="28">
        <f t="shared" si="0"/>
        <v>6.99</v>
      </c>
    </row>
    <row r="108" spans="1:11" ht="27">
      <c r="A108" s="9" t="s">
        <v>48</v>
      </c>
      <c r="B108" s="9" t="s">
        <v>23</v>
      </c>
      <c r="C108" s="17" t="s">
        <v>47</v>
      </c>
      <c r="D108" s="11">
        <v>5.99</v>
      </c>
      <c r="E108" s="12">
        <v>6.49</v>
      </c>
      <c r="F108" s="12" t="s">
        <v>19</v>
      </c>
      <c r="G108" s="12">
        <v>5.99</v>
      </c>
      <c r="H108" s="12">
        <v>5.99</v>
      </c>
      <c r="I108" s="12">
        <v>6.89</v>
      </c>
      <c r="J108" s="13">
        <v>4.89</v>
      </c>
      <c r="K108" s="28">
        <f t="shared" si="0"/>
        <v>6.89</v>
      </c>
    </row>
    <row r="109" spans="1:11" ht="16.5">
      <c r="A109" s="9" t="s">
        <v>46</v>
      </c>
      <c r="B109" s="9" t="s">
        <v>23</v>
      </c>
      <c r="C109" s="17" t="s">
        <v>47</v>
      </c>
      <c r="D109" s="11">
        <v>5.99</v>
      </c>
      <c r="E109" s="12">
        <v>6.49</v>
      </c>
      <c r="F109" s="12">
        <v>5.98</v>
      </c>
      <c r="G109" s="12">
        <v>5.99</v>
      </c>
      <c r="H109" s="12">
        <v>5.99</v>
      </c>
      <c r="I109" s="12">
        <v>6.49</v>
      </c>
      <c r="J109" s="13">
        <v>4.89</v>
      </c>
      <c r="K109" s="28">
        <f t="shared" si="0"/>
        <v>6.49</v>
      </c>
    </row>
    <row r="110" spans="1:11" ht="27">
      <c r="A110" s="9" t="s">
        <v>49</v>
      </c>
      <c r="B110" s="9" t="s">
        <v>23</v>
      </c>
      <c r="C110" s="17" t="s">
        <v>47</v>
      </c>
      <c r="D110" s="11">
        <v>5.99</v>
      </c>
      <c r="E110" s="12">
        <v>6.49</v>
      </c>
      <c r="F110" s="12">
        <v>5.98</v>
      </c>
      <c r="G110" s="12">
        <v>5.99</v>
      </c>
      <c r="H110" s="12">
        <v>5.99</v>
      </c>
      <c r="I110" s="12">
        <v>6.49</v>
      </c>
      <c r="J110" s="13">
        <v>4.89</v>
      </c>
      <c r="K110" s="28">
        <f t="shared" si="0"/>
        <v>6.49</v>
      </c>
    </row>
    <row r="111" spans="1:11" ht="16.5">
      <c r="A111" s="9" t="s">
        <v>69</v>
      </c>
      <c r="B111" s="9" t="s">
        <v>23</v>
      </c>
      <c r="C111" s="17" t="s">
        <v>47</v>
      </c>
      <c r="D111" s="11">
        <v>5.99</v>
      </c>
      <c r="E111" s="12">
        <v>6.49</v>
      </c>
      <c r="F111" s="12">
        <v>5.98</v>
      </c>
      <c r="G111" s="12">
        <v>5.99</v>
      </c>
      <c r="H111" s="12">
        <v>5.99</v>
      </c>
      <c r="I111" s="12">
        <v>6.49</v>
      </c>
      <c r="J111" s="13">
        <v>4.89</v>
      </c>
      <c r="K111" s="28">
        <f t="shared" si="0"/>
        <v>6.49</v>
      </c>
    </row>
    <row r="112" spans="1:11" ht="16.5">
      <c r="A112" s="9" t="s">
        <v>70</v>
      </c>
      <c r="B112" s="9" t="s">
        <v>23</v>
      </c>
      <c r="C112" s="17" t="s">
        <v>47</v>
      </c>
      <c r="D112" s="11">
        <v>5.99</v>
      </c>
      <c r="E112" s="12">
        <v>6.49</v>
      </c>
      <c r="F112" s="12" t="s">
        <v>19</v>
      </c>
      <c r="G112" s="12">
        <v>5.99</v>
      </c>
      <c r="H112" s="12">
        <v>5.99</v>
      </c>
      <c r="I112" s="12">
        <v>6.49</v>
      </c>
      <c r="J112" s="13" t="s">
        <v>19</v>
      </c>
      <c r="K112" s="28">
        <f t="shared" si="0"/>
        <v>6.49</v>
      </c>
    </row>
    <row r="113" spans="1:11" ht="16.5">
      <c r="A113" s="9" t="s">
        <v>71</v>
      </c>
      <c r="B113" s="9" t="s">
        <v>23</v>
      </c>
      <c r="C113" s="17" t="s">
        <v>47</v>
      </c>
      <c r="D113" s="11">
        <v>5.99</v>
      </c>
      <c r="E113" s="12">
        <v>6.49</v>
      </c>
      <c r="F113" s="12" t="s">
        <v>19</v>
      </c>
      <c r="G113" s="12">
        <v>5.99</v>
      </c>
      <c r="H113" s="12">
        <v>5.99</v>
      </c>
      <c r="I113" s="12">
        <v>6.49</v>
      </c>
      <c r="J113" s="13">
        <v>4.89</v>
      </c>
      <c r="K113" s="28">
        <f t="shared" si="0"/>
        <v>6.49</v>
      </c>
    </row>
    <row r="114" spans="1:11" s="21" customFormat="1" ht="16.5">
      <c r="A114" s="9" t="s">
        <v>72</v>
      </c>
      <c r="B114" s="9" t="s">
        <v>23</v>
      </c>
      <c r="C114" s="17" t="s">
        <v>47</v>
      </c>
      <c r="D114" s="11">
        <v>5.99</v>
      </c>
      <c r="E114" s="12">
        <v>6.49</v>
      </c>
      <c r="F114" s="12">
        <v>5.98</v>
      </c>
      <c r="G114" s="12">
        <v>5.99</v>
      </c>
      <c r="H114" s="12">
        <v>5.99</v>
      </c>
      <c r="I114" s="12">
        <v>6.49</v>
      </c>
      <c r="J114" s="13">
        <v>4.89</v>
      </c>
      <c r="K114" s="28">
        <f t="shared" si="0"/>
        <v>6.49</v>
      </c>
    </row>
    <row r="115" spans="1:11" ht="16.5">
      <c r="A115" s="9" t="s">
        <v>20</v>
      </c>
      <c r="B115" s="9" t="s">
        <v>21</v>
      </c>
      <c r="C115" s="17" t="s">
        <v>18</v>
      </c>
      <c r="D115" s="11" t="s">
        <v>19</v>
      </c>
      <c r="E115" s="12">
        <v>5.99</v>
      </c>
      <c r="F115" s="12">
        <v>5.98</v>
      </c>
      <c r="G115" s="12">
        <v>5.99</v>
      </c>
      <c r="H115" s="12">
        <v>5.69</v>
      </c>
      <c r="I115" s="12">
        <v>6.29</v>
      </c>
      <c r="J115" s="13">
        <v>4.99</v>
      </c>
      <c r="K115" s="28">
        <f t="shared" si="0"/>
        <v>6.29</v>
      </c>
    </row>
    <row r="116" spans="1:11" ht="16.5">
      <c r="A116" s="9" t="s">
        <v>32</v>
      </c>
      <c r="B116" s="9" t="s">
        <v>33</v>
      </c>
      <c r="C116" s="10" t="s">
        <v>18</v>
      </c>
      <c r="D116" s="11" t="s">
        <v>19</v>
      </c>
      <c r="E116" s="12" t="s">
        <v>19</v>
      </c>
      <c r="F116" s="12" t="s">
        <v>19</v>
      </c>
      <c r="G116" s="12">
        <v>5.99</v>
      </c>
      <c r="H116" s="12">
        <v>5.99</v>
      </c>
      <c r="I116" s="12">
        <v>6.29</v>
      </c>
      <c r="J116" s="13" t="s">
        <v>19</v>
      </c>
      <c r="K116" s="28">
        <f t="shared" si="0"/>
        <v>6.29</v>
      </c>
    </row>
    <row r="117" spans="1:11" ht="16.5">
      <c r="A117" s="9" t="s">
        <v>34</v>
      </c>
      <c r="B117" s="9" t="s">
        <v>33</v>
      </c>
      <c r="C117" s="10" t="s">
        <v>18</v>
      </c>
      <c r="D117" s="11">
        <v>5.99</v>
      </c>
      <c r="E117" s="12">
        <v>5.99</v>
      </c>
      <c r="F117" s="12">
        <v>5.98</v>
      </c>
      <c r="G117" s="12">
        <v>5.99</v>
      </c>
      <c r="H117" s="12">
        <v>5.99</v>
      </c>
      <c r="I117" s="12">
        <v>6.29</v>
      </c>
      <c r="J117" s="13">
        <v>4.99</v>
      </c>
      <c r="K117" s="28">
        <f t="shared" si="0"/>
        <v>6.29</v>
      </c>
    </row>
    <row r="118" spans="1:11" ht="27">
      <c r="A118" s="9" t="s">
        <v>45</v>
      </c>
      <c r="B118" s="9" t="s">
        <v>21</v>
      </c>
      <c r="C118" s="10" t="s">
        <v>18</v>
      </c>
      <c r="D118" s="11" t="s">
        <v>19</v>
      </c>
      <c r="E118" s="12">
        <v>5.99</v>
      </c>
      <c r="F118" s="12">
        <v>5.98</v>
      </c>
      <c r="G118" s="12">
        <v>5.99</v>
      </c>
      <c r="H118" s="12">
        <v>5.69</v>
      </c>
      <c r="I118" s="12">
        <v>6.29</v>
      </c>
      <c r="J118" s="13">
        <v>4.99</v>
      </c>
      <c r="K118" s="28">
        <f t="shared" si="0"/>
        <v>6.29</v>
      </c>
    </row>
    <row r="119" spans="1:11" ht="27">
      <c r="A119" s="9" t="s">
        <v>56</v>
      </c>
      <c r="B119" s="9" t="s">
        <v>21</v>
      </c>
      <c r="C119" s="10" t="s">
        <v>18</v>
      </c>
      <c r="D119" s="11" t="s">
        <v>19</v>
      </c>
      <c r="E119" s="12">
        <v>5.99</v>
      </c>
      <c r="F119" s="12">
        <v>5.98</v>
      </c>
      <c r="G119" s="12">
        <v>5.99</v>
      </c>
      <c r="H119" s="12">
        <v>5.99</v>
      </c>
      <c r="I119" s="12">
        <v>6.29</v>
      </c>
      <c r="J119" s="13">
        <v>4.99</v>
      </c>
      <c r="K119" s="28">
        <f t="shared" si="0"/>
        <v>6.29</v>
      </c>
    </row>
    <row r="120" spans="1:11" ht="16.5">
      <c r="A120" s="9" t="s">
        <v>16</v>
      </c>
      <c r="B120" s="9" t="s">
        <v>17</v>
      </c>
      <c r="C120" s="10" t="s">
        <v>18</v>
      </c>
      <c r="D120" s="11" t="s">
        <v>19</v>
      </c>
      <c r="E120" s="12">
        <v>5.99</v>
      </c>
      <c r="F120" s="12" t="s">
        <v>19</v>
      </c>
      <c r="G120" s="12">
        <v>5.99</v>
      </c>
      <c r="H120" s="12">
        <v>5.99</v>
      </c>
      <c r="I120" s="12" t="s">
        <v>19</v>
      </c>
      <c r="J120" s="13" t="s">
        <v>19</v>
      </c>
      <c r="K120" s="28">
        <f t="shared" si="0"/>
        <v>5.99</v>
      </c>
    </row>
    <row r="121" spans="1:11" ht="16.5">
      <c r="A121" s="9" t="s">
        <v>43</v>
      </c>
      <c r="B121" s="9" t="s">
        <v>33</v>
      </c>
      <c r="C121" s="10" t="s">
        <v>18</v>
      </c>
      <c r="D121" s="11">
        <v>5.99</v>
      </c>
      <c r="E121" s="12">
        <v>5.99</v>
      </c>
      <c r="F121" s="12">
        <v>5.98</v>
      </c>
      <c r="G121" s="12">
        <v>5.99</v>
      </c>
      <c r="H121" s="12">
        <v>5.99</v>
      </c>
      <c r="I121" s="12" t="s">
        <v>19</v>
      </c>
      <c r="J121" s="13">
        <v>4.99</v>
      </c>
      <c r="K121" s="28">
        <f t="shared" si="0"/>
        <v>5.99</v>
      </c>
    </row>
    <row r="122" spans="1:11" ht="16.5">
      <c r="A122" s="22" t="s">
        <v>76</v>
      </c>
      <c r="B122" s="10" t="s">
        <v>77</v>
      </c>
      <c r="C122" s="10" t="s">
        <v>78</v>
      </c>
      <c r="D122" s="11" t="s">
        <v>19</v>
      </c>
      <c r="E122" s="12" t="s">
        <v>19</v>
      </c>
      <c r="F122" s="12" t="s">
        <v>19</v>
      </c>
      <c r="G122" s="12">
        <v>5.49</v>
      </c>
      <c r="H122" s="12">
        <v>4.59</v>
      </c>
      <c r="I122" s="12">
        <v>5.89</v>
      </c>
      <c r="J122" s="13">
        <v>4.99</v>
      </c>
      <c r="K122" s="28">
        <f t="shared" si="0"/>
        <v>5.89</v>
      </c>
    </row>
    <row r="123" spans="1:11" ht="27">
      <c r="A123" s="22" t="s">
        <v>79</v>
      </c>
      <c r="B123" s="10" t="s">
        <v>77</v>
      </c>
      <c r="C123" s="10" t="s">
        <v>78</v>
      </c>
      <c r="D123" s="11" t="s">
        <v>19</v>
      </c>
      <c r="E123" s="12" t="s">
        <v>19</v>
      </c>
      <c r="F123" s="12" t="s">
        <v>19</v>
      </c>
      <c r="G123" s="12">
        <v>5.49</v>
      </c>
      <c r="H123" s="12" t="s">
        <v>19</v>
      </c>
      <c r="I123" s="12">
        <v>5.89</v>
      </c>
      <c r="J123" s="13">
        <v>4.99</v>
      </c>
      <c r="K123" s="28">
        <f t="shared" si="0"/>
        <v>5.89</v>
      </c>
    </row>
    <row r="124" spans="1:11" ht="16.5">
      <c r="A124" s="22" t="s">
        <v>80</v>
      </c>
      <c r="B124" s="10" t="s">
        <v>77</v>
      </c>
      <c r="C124" s="10" t="s">
        <v>78</v>
      </c>
      <c r="D124" s="11" t="s">
        <v>19</v>
      </c>
      <c r="E124" s="12" t="s">
        <v>19</v>
      </c>
      <c r="F124" s="12" t="s">
        <v>19</v>
      </c>
      <c r="G124" s="12">
        <v>5.49</v>
      </c>
      <c r="H124" s="12">
        <v>4.59</v>
      </c>
      <c r="I124" s="12">
        <v>5.89</v>
      </c>
      <c r="J124" s="13">
        <v>4.99</v>
      </c>
      <c r="K124" s="28">
        <f t="shared" si="0"/>
        <v>5.89</v>
      </c>
    </row>
    <row r="125" spans="1:11" ht="16.5">
      <c r="A125" s="22" t="s">
        <v>81</v>
      </c>
      <c r="B125" s="10" t="s">
        <v>77</v>
      </c>
      <c r="C125" s="10" t="s">
        <v>78</v>
      </c>
      <c r="D125" s="11" t="s">
        <v>19</v>
      </c>
      <c r="E125" s="12" t="s">
        <v>19</v>
      </c>
      <c r="F125" s="12" t="s">
        <v>19</v>
      </c>
      <c r="G125" s="12">
        <v>5.49</v>
      </c>
      <c r="H125" s="12">
        <v>4.59</v>
      </c>
      <c r="I125" s="12">
        <v>5.89</v>
      </c>
      <c r="J125" s="13">
        <v>4.99</v>
      </c>
      <c r="K125" s="28">
        <f t="shared" si="0"/>
        <v>5.89</v>
      </c>
    </row>
    <row r="126" spans="1:11" ht="16.5">
      <c r="A126" s="22" t="s">
        <v>82</v>
      </c>
      <c r="B126" s="10" t="s">
        <v>77</v>
      </c>
      <c r="C126" s="10" t="s">
        <v>78</v>
      </c>
      <c r="D126" s="11" t="s">
        <v>19</v>
      </c>
      <c r="E126" s="12" t="s">
        <v>19</v>
      </c>
      <c r="F126" s="12" t="s">
        <v>19</v>
      </c>
      <c r="G126" s="12">
        <v>5.49</v>
      </c>
      <c r="H126" s="12">
        <v>4.59</v>
      </c>
      <c r="I126" s="12">
        <v>5.89</v>
      </c>
      <c r="J126" s="13">
        <v>4.99</v>
      </c>
      <c r="K126" s="28">
        <f t="shared" si="0"/>
        <v>5.89</v>
      </c>
    </row>
    <row r="127" spans="1:11" ht="27">
      <c r="A127" s="22" t="s">
        <v>83</v>
      </c>
      <c r="B127" s="10" t="s">
        <v>77</v>
      </c>
      <c r="C127" s="10" t="s">
        <v>78</v>
      </c>
      <c r="D127" s="11" t="s">
        <v>19</v>
      </c>
      <c r="E127" s="12" t="s">
        <v>19</v>
      </c>
      <c r="F127" s="12" t="s">
        <v>19</v>
      </c>
      <c r="G127" s="12">
        <v>5.49</v>
      </c>
      <c r="H127" s="12">
        <v>4.59</v>
      </c>
      <c r="I127" s="12">
        <v>5.89</v>
      </c>
      <c r="J127" s="13" t="s">
        <v>19</v>
      </c>
      <c r="K127" s="28">
        <f t="shared" si="0"/>
        <v>5.89</v>
      </c>
    </row>
    <row r="128" spans="1:11" ht="16.5">
      <c r="A128" s="22" t="s">
        <v>63</v>
      </c>
      <c r="B128" s="22" t="s">
        <v>23</v>
      </c>
      <c r="C128" s="10" t="s">
        <v>60</v>
      </c>
      <c r="D128" s="11" t="s">
        <v>19</v>
      </c>
      <c r="E128" s="12">
        <v>5.59</v>
      </c>
      <c r="F128" s="12">
        <v>4.29</v>
      </c>
      <c r="G128" s="12">
        <v>5.49</v>
      </c>
      <c r="H128" s="12">
        <v>5.39</v>
      </c>
      <c r="I128" s="12">
        <v>5.59</v>
      </c>
      <c r="J128" s="13">
        <v>5.69</v>
      </c>
      <c r="K128" s="28">
        <f t="shared" si="0"/>
        <v>5.69</v>
      </c>
    </row>
    <row r="129" spans="1:11" ht="16.5">
      <c r="A129" s="22" t="s">
        <v>74</v>
      </c>
      <c r="B129" s="22" t="s">
        <v>23</v>
      </c>
      <c r="C129" s="10" t="s">
        <v>60</v>
      </c>
      <c r="D129" s="11" t="s">
        <v>19</v>
      </c>
      <c r="E129" s="12">
        <v>5.59</v>
      </c>
      <c r="F129" s="12">
        <v>4.29</v>
      </c>
      <c r="G129" s="12">
        <v>5.49</v>
      </c>
      <c r="H129" s="12">
        <v>5.39</v>
      </c>
      <c r="I129" s="12">
        <v>5.59</v>
      </c>
      <c r="J129" s="13">
        <v>5.69</v>
      </c>
      <c r="K129" s="28">
        <f t="shared" si="0"/>
        <v>5.69</v>
      </c>
    </row>
    <row r="130" spans="1:11" ht="16.5">
      <c r="A130" s="22" t="s">
        <v>62</v>
      </c>
      <c r="B130" s="22" t="s">
        <v>23</v>
      </c>
      <c r="C130" s="10" t="s">
        <v>60</v>
      </c>
      <c r="D130" s="11" t="s">
        <v>19</v>
      </c>
      <c r="E130" s="12" t="s">
        <v>19</v>
      </c>
      <c r="F130" s="12">
        <v>4.29</v>
      </c>
      <c r="G130" s="12">
        <v>5.49</v>
      </c>
      <c r="H130" s="12">
        <v>5.39</v>
      </c>
      <c r="I130" s="12">
        <v>5.59</v>
      </c>
      <c r="J130" s="13" t="s">
        <v>19</v>
      </c>
      <c r="K130" s="28">
        <f t="shared" si="0"/>
        <v>5.59</v>
      </c>
    </row>
    <row r="131" spans="1:11" ht="16.5">
      <c r="A131" s="22" t="s">
        <v>66</v>
      </c>
      <c r="B131" s="22" t="s">
        <v>23</v>
      </c>
      <c r="C131" s="10" t="s">
        <v>60</v>
      </c>
      <c r="D131" s="11" t="s">
        <v>19</v>
      </c>
      <c r="E131" s="12" t="s">
        <v>19</v>
      </c>
      <c r="F131" s="12">
        <v>4.29</v>
      </c>
      <c r="G131" s="12">
        <v>5.49</v>
      </c>
      <c r="H131" s="12">
        <v>5.39</v>
      </c>
      <c r="I131" s="12">
        <v>5.59</v>
      </c>
      <c r="J131" s="13" t="s">
        <v>19</v>
      </c>
      <c r="K131" s="28">
        <f t="shared" si="0"/>
        <v>5.59</v>
      </c>
    </row>
    <row r="132" spans="1:11" ht="16.5">
      <c r="A132" s="22" t="s">
        <v>67</v>
      </c>
      <c r="B132" s="22" t="s">
        <v>23</v>
      </c>
      <c r="C132" s="10" t="s">
        <v>60</v>
      </c>
      <c r="D132" s="11" t="s">
        <v>19</v>
      </c>
      <c r="E132" s="12" t="s">
        <v>19</v>
      </c>
      <c r="F132" s="12" t="s">
        <v>19</v>
      </c>
      <c r="G132" s="12">
        <v>5.49</v>
      </c>
      <c r="H132" s="12">
        <v>5.39</v>
      </c>
      <c r="I132" s="12">
        <v>5.59</v>
      </c>
      <c r="J132" s="13" t="s">
        <v>19</v>
      </c>
      <c r="K132" s="28">
        <f t="shared" si="0"/>
        <v>5.59</v>
      </c>
    </row>
  </sheetData>
  <sheetProtection password="96FF" sheet="1" insertColumns="0" insertRows="0" deleteColumns="0" deleteRows="0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="65" zoomScaleNormal="65" workbookViewId="0" topLeftCell="A1">
      <selection activeCell="D1" sqref="D1:K1"/>
    </sheetView>
  </sheetViews>
  <sheetFormatPr defaultColWidth="9.140625" defaultRowHeight="12.75"/>
  <cols>
    <col min="1" max="1" width="36.421875" style="0" customWidth="1"/>
    <col min="2" max="3" width="11.57421875" style="0" customWidth="1"/>
    <col min="4" max="4" width="25.8515625" style="0" customWidth="1"/>
    <col min="5" max="5" width="30.421875" style="0" customWidth="1"/>
    <col min="6" max="6" width="30.57421875" style="0" customWidth="1"/>
    <col min="7" max="7" width="24.00390625" style="0" customWidth="1"/>
    <col min="8" max="8" width="28.8515625" style="0" customWidth="1"/>
    <col min="9" max="9" width="31.00390625" style="0" customWidth="1"/>
    <col min="10" max="10" width="34.7109375" style="0" customWidth="1"/>
    <col min="11" max="11" width="19.8515625" style="0" customWidth="1"/>
    <col min="12" max="12" width="40.7109375" style="0" customWidth="1"/>
    <col min="13" max="16384" width="11.57421875" style="0" customWidth="1"/>
  </cols>
  <sheetData>
    <row r="1" spans="1:11" ht="40.5">
      <c r="A1" s="2"/>
      <c r="B1" s="2" t="s">
        <v>2</v>
      </c>
      <c r="C1" s="2" t="s">
        <v>3</v>
      </c>
      <c r="D1" s="3" t="s">
        <v>4</v>
      </c>
      <c r="E1" s="4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7" t="s">
        <v>14</v>
      </c>
    </row>
    <row r="2" spans="1:11" ht="16.5">
      <c r="A2" s="9" t="s">
        <v>173</v>
      </c>
      <c r="B2" s="9" t="s">
        <v>174</v>
      </c>
      <c r="C2" s="17" t="s">
        <v>90</v>
      </c>
      <c r="D2" s="18">
        <v>99.9</v>
      </c>
      <c r="E2" s="19" t="s">
        <v>19</v>
      </c>
      <c r="F2" s="19" t="s">
        <v>19</v>
      </c>
      <c r="G2" s="19">
        <v>109.99</v>
      </c>
      <c r="H2" s="19">
        <v>104.99</v>
      </c>
      <c r="I2" s="19">
        <v>99</v>
      </c>
      <c r="J2" s="20">
        <v>104.9</v>
      </c>
      <c r="K2" s="29">
        <f aca="true" t="shared" si="0" ref="K2:K132">AVERAGE(D2:J2)</f>
        <v>103.756</v>
      </c>
    </row>
    <row r="3" spans="1:11" ht="16.5">
      <c r="A3" s="9" t="s">
        <v>178</v>
      </c>
      <c r="B3" s="9" t="s">
        <v>174</v>
      </c>
      <c r="C3" s="17" t="s">
        <v>90</v>
      </c>
      <c r="D3" s="11">
        <v>99.9</v>
      </c>
      <c r="E3" s="12">
        <v>104.99</v>
      </c>
      <c r="F3" s="12" t="s">
        <v>19</v>
      </c>
      <c r="G3" s="12" t="s">
        <v>19</v>
      </c>
      <c r="H3" s="12" t="s">
        <v>19</v>
      </c>
      <c r="I3" s="12">
        <v>99</v>
      </c>
      <c r="J3" s="13" t="s">
        <v>19</v>
      </c>
      <c r="K3" s="29">
        <f t="shared" si="0"/>
        <v>101.29666666666667</v>
      </c>
    </row>
    <row r="4" spans="1:11" ht="16.5">
      <c r="A4" s="9" t="s">
        <v>194</v>
      </c>
      <c r="B4" s="9" t="s">
        <v>92</v>
      </c>
      <c r="C4" s="17" t="s">
        <v>60</v>
      </c>
      <c r="D4" s="24" t="s">
        <v>19</v>
      </c>
      <c r="E4" s="12">
        <v>97.99</v>
      </c>
      <c r="F4" s="12">
        <v>89.99</v>
      </c>
      <c r="G4" s="12">
        <v>79.99</v>
      </c>
      <c r="H4" s="12">
        <v>94.98</v>
      </c>
      <c r="I4" s="12" t="s">
        <v>19</v>
      </c>
      <c r="J4" s="13" t="s">
        <v>19</v>
      </c>
      <c r="K4" s="29">
        <f t="shared" si="0"/>
        <v>90.7375</v>
      </c>
    </row>
    <row r="5" spans="1:11" ht="16.5">
      <c r="A5" s="9" t="s">
        <v>175</v>
      </c>
      <c r="B5" s="9" t="s">
        <v>176</v>
      </c>
      <c r="C5" s="17" t="s">
        <v>90</v>
      </c>
      <c r="D5" s="11">
        <v>84.9</v>
      </c>
      <c r="E5" s="12" t="s">
        <v>19</v>
      </c>
      <c r="F5" s="12">
        <v>85.98</v>
      </c>
      <c r="G5" s="12">
        <v>89.99</v>
      </c>
      <c r="H5" s="12" t="s">
        <v>19</v>
      </c>
      <c r="I5" s="12">
        <v>89.99</v>
      </c>
      <c r="J5" s="13" t="s">
        <v>19</v>
      </c>
      <c r="K5" s="29">
        <f t="shared" si="0"/>
        <v>87.715</v>
      </c>
    </row>
    <row r="6" spans="1:11" s="21" customFormat="1" ht="27.75">
      <c r="A6" s="9" t="s">
        <v>132</v>
      </c>
      <c r="B6" s="9" t="s">
        <v>133</v>
      </c>
      <c r="C6" s="17" t="s">
        <v>24</v>
      </c>
      <c r="D6" s="11">
        <v>73.9</v>
      </c>
      <c r="E6" s="12">
        <v>85.99</v>
      </c>
      <c r="F6" s="12">
        <v>85.98</v>
      </c>
      <c r="G6" s="12">
        <v>89.99</v>
      </c>
      <c r="H6" s="12">
        <v>85.98</v>
      </c>
      <c r="I6" s="12">
        <v>85.99</v>
      </c>
      <c r="J6" s="13">
        <v>85.91</v>
      </c>
      <c r="K6" s="29">
        <f t="shared" si="0"/>
        <v>84.82000000000001</v>
      </c>
    </row>
    <row r="7" spans="1:11" ht="16.5">
      <c r="A7" s="9" t="s">
        <v>186</v>
      </c>
      <c r="B7" s="9" t="s">
        <v>187</v>
      </c>
      <c r="C7" s="17" t="s">
        <v>24</v>
      </c>
      <c r="D7" s="11">
        <v>73.9</v>
      </c>
      <c r="E7" s="12">
        <v>85.99</v>
      </c>
      <c r="F7" s="12">
        <v>85.98</v>
      </c>
      <c r="G7" s="12">
        <v>89.99</v>
      </c>
      <c r="H7" s="12">
        <v>85.98</v>
      </c>
      <c r="I7" s="12">
        <v>85.9</v>
      </c>
      <c r="J7" s="13">
        <v>85.98</v>
      </c>
      <c r="K7" s="29">
        <f t="shared" si="0"/>
        <v>84.81714285714285</v>
      </c>
    </row>
    <row r="8" spans="1:11" ht="16.5">
      <c r="A8" s="9" t="s">
        <v>193</v>
      </c>
      <c r="B8" s="9" t="s">
        <v>92</v>
      </c>
      <c r="C8" s="17" t="s">
        <v>60</v>
      </c>
      <c r="D8" s="24" t="s">
        <v>19</v>
      </c>
      <c r="E8" s="12">
        <v>82.9</v>
      </c>
      <c r="F8" s="12">
        <v>79.98</v>
      </c>
      <c r="G8" s="12">
        <v>79.99</v>
      </c>
      <c r="H8" s="12">
        <v>84.27</v>
      </c>
      <c r="I8" s="12">
        <v>79.99</v>
      </c>
      <c r="J8" s="13">
        <v>79.99</v>
      </c>
      <c r="K8" s="29">
        <f t="shared" si="0"/>
        <v>81.18666666666667</v>
      </c>
    </row>
    <row r="9" spans="1:11" ht="16.5">
      <c r="A9" s="9" t="s">
        <v>162</v>
      </c>
      <c r="B9" s="9" t="s">
        <v>65</v>
      </c>
      <c r="C9" s="17" t="s">
        <v>90</v>
      </c>
      <c r="D9" s="11">
        <v>75.9</v>
      </c>
      <c r="E9" s="12" t="s">
        <v>19</v>
      </c>
      <c r="F9" s="12" t="s">
        <v>19</v>
      </c>
      <c r="G9" s="12" t="s">
        <v>19</v>
      </c>
      <c r="H9" s="12">
        <v>78.69</v>
      </c>
      <c r="I9" s="12">
        <v>78.99</v>
      </c>
      <c r="J9" s="13">
        <v>78.9</v>
      </c>
      <c r="K9" s="29">
        <f t="shared" si="0"/>
        <v>78.12</v>
      </c>
    </row>
    <row r="10" spans="1:11" ht="16.5">
      <c r="A10" s="9" t="s">
        <v>157</v>
      </c>
      <c r="B10" s="9" t="s">
        <v>65</v>
      </c>
      <c r="C10" s="17" t="s">
        <v>90</v>
      </c>
      <c r="D10" s="11">
        <v>75.9</v>
      </c>
      <c r="E10" s="12" t="s">
        <v>19</v>
      </c>
      <c r="F10" s="12">
        <v>74.98</v>
      </c>
      <c r="G10" s="12">
        <v>79.99</v>
      </c>
      <c r="H10" s="12" t="s">
        <v>19</v>
      </c>
      <c r="I10" s="12">
        <v>78.99</v>
      </c>
      <c r="J10" s="13">
        <v>78.9</v>
      </c>
      <c r="K10" s="29">
        <f t="shared" si="0"/>
        <v>77.752</v>
      </c>
    </row>
    <row r="11" spans="1:11" ht="16.5">
      <c r="A11" s="9" t="s">
        <v>195</v>
      </c>
      <c r="B11" s="9" t="s">
        <v>196</v>
      </c>
      <c r="C11" s="17" t="s">
        <v>24</v>
      </c>
      <c r="D11" s="11">
        <v>73.9</v>
      </c>
      <c r="E11" s="12">
        <v>73.99</v>
      </c>
      <c r="F11" s="12">
        <v>73.98</v>
      </c>
      <c r="G11" s="19" t="s">
        <v>19</v>
      </c>
      <c r="H11" s="12">
        <v>73.98</v>
      </c>
      <c r="I11" s="12">
        <v>79.9</v>
      </c>
      <c r="J11" s="13">
        <v>73.99</v>
      </c>
      <c r="K11" s="29">
        <f t="shared" si="0"/>
        <v>74.95666666666666</v>
      </c>
    </row>
    <row r="12" spans="1:11" ht="16.5">
      <c r="A12" s="9" t="s">
        <v>185</v>
      </c>
      <c r="B12" s="9" t="s">
        <v>184</v>
      </c>
      <c r="C12" s="17" t="s">
        <v>24</v>
      </c>
      <c r="D12" s="11">
        <v>69.9</v>
      </c>
      <c r="E12" s="12">
        <v>69.99</v>
      </c>
      <c r="F12" s="12">
        <v>69.98</v>
      </c>
      <c r="G12" s="12">
        <v>73.99</v>
      </c>
      <c r="H12" s="12">
        <v>69.9</v>
      </c>
      <c r="I12" s="12">
        <v>69.99</v>
      </c>
      <c r="J12" s="13">
        <v>69.99</v>
      </c>
      <c r="K12" s="29">
        <f t="shared" si="0"/>
        <v>70.53428571428572</v>
      </c>
    </row>
    <row r="13" spans="1:11" ht="16.5">
      <c r="A13" s="9" t="s">
        <v>183</v>
      </c>
      <c r="B13" s="9" t="s">
        <v>184</v>
      </c>
      <c r="C13" s="17" t="s">
        <v>24</v>
      </c>
      <c r="D13" s="11">
        <v>69.9</v>
      </c>
      <c r="E13" s="12">
        <v>69.99</v>
      </c>
      <c r="F13" s="12">
        <v>69.98</v>
      </c>
      <c r="G13" s="12">
        <v>73.99</v>
      </c>
      <c r="H13" s="12">
        <v>69.9</v>
      </c>
      <c r="I13" s="12">
        <v>69.99</v>
      </c>
      <c r="J13" s="13">
        <v>69.98</v>
      </c>
      <c r="K13" s="29">
        <f t="shared" si="0"/>
        <v>70.53285714285714</v>
      </c>
    </row>
    <row r="14" spans="1:11" ht="16.5">
      <c r="A14" s="9" t="s">
        <v>188</v>
      </c>
      <c r="B14" s="9" t="s">
        <v>184</v>
      </c>
      <c r="C14" s="17" t="s">
        <v>24</v>
      </c>
      <c r="D14" s="11">
        <v>69.9</v>
      </c>
      <c r="E14" s="12">
        <v>69.99</v>
      </c>
      <c r="F14" s="12">
        <v>69.98</v>
      </c>
      <c r="G14" s="12">
        <v>73.99</v>
      </c>
      <c r="H14" s="12">
        <v>69.9</v>
      </c>
      <c r="I14" s="12">
        <v>69.99</v>
      </c>
      <c r="J14" s="13">
        <v>69.98</v>
      </c>
      <c r="K14" s="29">
        <f t="shared" si="0"/>
        <v>70.53285714285714</v>
      </c>
    </row>
    <row r="15" spans="1:11" ht="16.5">
      <c r="A15" s="26" t="s">
        <v>134</v>
      </c>
      <c r="B15" s="9" t="s">
        <v>92</v>
      </c>
      <c r="C15" s="17" t="s">
        <v>60</v>
      </c>
      <c r="D15" s="24" t="s">
        <v>19</v>
      </c>
      <c r="E15" s="12">
        <v>62.99</v>
      </c>
      <c r="F15" s="12">
        <v>59.98</v>
      </c>
      <c r="G15" s="12" t="s">
        <v>19</v>
      </c>
      <c r="H15" s="12">
        <v>64.27</v>
      </c>
      <c r="I15" s="12">
        <v>60.99</v>
      </c>
      <c r="J15" s="13">
        <v>60.99</v>
      </c>
      <c r="K15" s="29">
        <f t="shared" si="0"/>
        <v>61.84400000000001</v>
      </c>
    </row>
    <row r="16" spans="1:11" ht="16.5">
      <c r="A16" s="9" t="s">
        <v>177</v>
      </c>
      <c r="B16" s="9" t="s">
        <v>92</v>
      </c>
      <c r="C16" s="17" t="s">
        <v>60</v>
      </c>
      <c r="D16" s="24" t="s">
        <v>19</v>
      </c>
      <c r="E16" s="12">
        <v>62.99</v>
      </c>
      <c r="F16" s="12">
        <v>59.98</v>
      </c>
      <c r="G16" s="12" t="s">
        <v>19</v>
      </c>
      <c r="H16" s="12">
        <v>64.27</v>
      </c>
      <c r="I16" s="12">
        <v>60.99</v>
      </c>
      <c r="J16" s="13">
        <v>60.99</v>
      </c>
      <c r="K16" s="29">
        <f t="shared" si="0"/>
        <v>61.84400000000001</v>
      </c>
    </row>
    <row r="17" spans="1:11" ht="16.5">
      <c r="A17" s="9" t="s">
        <v>179</v>
      </c>
      <c r="B17" s="9" t="s">
        <v>92</v>
      </c>
      <c r="C17" s="17" t="s">
        <v>60</v>
      </c>
      <c r="D17" s="11" t="s">
        <v>19</v>
      </c>
      <c r="E17" s="12">
        <v>62.99</v>
      </c>
      <c r="F17" s="12">
        <v>59.98</v>
      </c>
      <c r="G17" s="12">
        <v>59.99</v>
      </c>
      <c r="H17" s="12">
        <v>64.27</v>
      </c>
      <c r="I17" s="12">
        <v>60.99</v>
      </c>
      <c r="J17" s="13" t="s">
        <v>19</v>
      </c>
      <c r="K17" s="29">
        <f t="shared" si="0"/>
        <v>61.644000000000005</v>
      </c>
    </row>
    <row r="18" spans="1:11" ht="16.5">
      <c r="A18" s="9" t="s">
        <v>124</v>
      </c>
      <c r="B18" s="9" t="s">
        <v>92</v>
      </c>
      <c r="C18" s="17" t="s">
        <v>60</v>
      </c>
      <c r="D18" s="24" t="s">
        <v>19</v>
      </c>
      <c r="E18" s="12">
        <v>62.99</v>
      </c>
      <c r="F18" s="12">
        <v>59.98</v>
      </c>
      <c r="G18" s="12">
        <v>59.99</v>
      </c>
      <c r="H18" s="12">
        <v>64.27</v>
      </c>
      <c r="I18" s="12">
        <v>60.99</v>
      </c>
      <c r="J18" s="13">
        <v>60.99</v>
      </c>
      <c r="K18" s="29">
        <f t="shared" si="0"/>
        <v>61.535000000000004</v>
      </c>
    </row>
    <row r="19" spans="1:11" ht="16.5">
      <c r="A19" s="9" t="s">
        <v>180</v>
      </c>
      <c r="B19" s="9" t="s">
        <v>92</v>
      </c>
      <c r="C19" s="17" t="s">
        <v>60</v>
      </c>
      <c r="D19" s="24" t="s">
        <v>19</v>
      </c>
      <c r="E19" s="12">
        <v>62.99</v>
      </c>
      <c r="F19" s="12">
        <v>59.98</v>
      </c>
      <c r="G19" s="12">
        <v>59.99</v>
      </c>
      <c r="H19" s="12">
        <v>64.27</v>
      </c>
      <c r="I19" s="12">
        <v>60.99</v>
      </c>
      <c r="J19" s="13">
        <v>60.99</v>
      </c>
      <c r="K19" s="29">
        <f t="shared" si="0"/>
        <v>61.535000000000004</v>
      </c>
    </row>
    <row r="20" spans="1:11" ht="16.5">
      <c r="A20" s="9" t="s">
        <v>147</v>
      </c>
      <c r="B20" s="9" t="s">
        <v>148</v>
      </c>
      <c r="C20" s="17" t="s">
        <v>36</v>
      </c>
      <c r="D20" s="11">
        <v>59.9</v>
      </c>
      <c r="E20" s="12">
        <v>61.9</v>
      </c>
      <c r="F20" s="19">
        <v>53.99</v>
      </c>
      <c r="G20" s="19">
        <v>69.99</v>
      </c>
      <c r="H20" s="19">
        <v>52.9</v>
      </c>
      <c r="I20" s="19">
        <v>59.9</v>
      </c>
      <c r="J20" s="13">
        <v>60.89</v>
      </c>
      <c r="K20" s="29">
        <f t="shared" si="0"/>
        <v>59.92428571428571</v>
      </c>
    </row>
    <row r="21" spans="1:11" ht="16.5">
      <c r="A21" s="9" t="s">
        <v>137</v>
      </c>
      <c r="B21" s="9" t="s">
        <v>138</v>
      </c>
      <c r="C21" s="17" t="s">
        <v>24</v>
      </c>
      <c r="D21" s="11">
        <v>58.9</v>
      </c>
      <c r="E21" s="12">
        <v>58.99</v>
      </c>
      <c r="F21" s="12">
        <v>58.99</v>
      </c>
      <c r="G21" s="12">
        <v>61.99</v>
      </c>
      <c r="H21" s="12">
        <v>58.89</v>
      </c>
      <c r="I21" s="12">
        <v>53.99</v>
      </c>
      <c r="J21" s="13">
        <v>58.99</v>
      </c>
      <c r="K21" s="29">
        <f t="shared" si="0"/>
        <v>58.67714285714286</v>
      </c>
    </row>
    <row r="22" spans="1:11" ht="16.5">
      <c r="A22" s="9" t="s">
        <v>146</v>
      </c>
      <c r="B22" s="9" t="s">
        <v>145</v>
      </c>
      <c r="C22" s="17" t="s">
        <v>47</v>
      </c>
      <c r="D22" s="11">
        <v>59.9</v>
      </c>
      <c r="E22" s="12">
        <v>61.9</v>
      </c>
      <c r="F22" s="12">
        <v>53.99</v>
      </c>
      <c r="G22" s="12">
        <v>69.99</v>
      </c>
      <c r="H22" s="12">
        <v>56.89</v>
      </c>
      <c r="I22" s="12">
        <v>46.99</v>
      </c>
      <c r="J22" s="13">
        <v>60.89</v>
      </c>
      <c r="K22" s="29">
        <f t="shared" si="0"/>
        <v>58.64999999999999</v>
      </c>
    </row>
    <row r="23" spans="1:11" ht="27.75">
      <c r="A23" s="9" t="s">
        <v>156</v>
      </c>
      <c r="B23" s="9" t="s">
        <v>92</v>
      </c>
      <c r="C23" s="17" t="s">
        <v>90</v>
      </c>
      <c r="D23" s="11">
        <v>56.9</v>
      </c>
      <c r="E23" s="12">
        <v>58.49</v>
      </c>
      <c r="F23" s="12">
        <v>57.98</v>
      </c>
      <c r="G23" s="12">
        <v>59.99</v>
      </c>
      <c r="H23" s="12">
        <v>58.49</v>
      </c>
      <c r="I23" s="12">
        <v>58.49</v>
      </c>
      <c r="J23" s="13">
        <v>58.9</v>
      </c>
      <c r="K23" s="29">
        <f t="shared" si="0"/>
        <v>58.46285714285714</v>
      </c>
    </row>
    <row r="24" spans="1:11" ht="27.75">
      <c r="A24" s="9" t="s">
        <v>158</v>
      </c>
      <c r="B24" s="9" t="s">
        <v>92</v>
      </c>
      <c r="C24" s="17" t="s">
        <v>90</v>
      </c>
      <c r="D24" s="11">
        <v>56.9</v>
      </c>
      <c r="E24" s="12">
        <v>58.49</v>
      </c>
      <c r="F24" s="12">
        <v>57.98</v>
      </c>
      <c r="G24" s="12">
        <v>59.99</v>
      </c>
      <c r="H24" s="12">
        <v>58.49</v>
      </c>
      <c r="I24" s="12">
        <v>58.49</v>
      </c>
      <c r="J24" s="13">
        <v>58.9</v>
      </c>
      <c r="K24" s="29">
        <f t="shared" si="0"/>
        <v>58.46285714285714</v>
      </c>
    </row>
    <row r="25" spans="1:11" ht="16.5">
      <c r="A25" s="9" t="s">
        <v>144</v>
      </c>
      <c r="B25" s="9" t="s">
        <v>145</v>
      </c>
      <c r="C25" s="17" t="s">
        <v>47</v>
      </c>
      <c r="D25" s="11">
        <v>59.9</v>
      </c>
      <c r="E25" s="12">
        <v>61.9</v>
      </c>
      <c r="F25" s="12">
        <v>53.99</v>
      </c>
      <c r="G25" s="12">
        <v>69.99</v>
      </c>
      <c r="H25" s="12">
        <v>56.89</v>
      </c>
      <c r="I25" s="12">
        <v>46.99</v>
      </c>
      <c r="J25" s="13" t="s">
        <v>19</v>
      </c>
      <c r="K25" s="29">
        <f t="shared" si="0"/>
        <v>58.276666666666664</v>
      </c>
    </row>
    <row r="26" spans="1:11" ht="16.5">
      <c r="A26" s="9" t="s">
        <v>141</v>
      </c>
      <c r="B26" s="9" t="s">
        <v>142</v>
      </c>
      <c r="C26" s="17" t="s">
        <v>24</v>
      </c>
      <c r="D26" s="11">
        <v>53.9</v>
      </c>
      <c r="E26" s="12">
        <v>53.99</v>
      </c>
      <c r="F26" s="12">
        <v>53.98</v>
      </c>
      <c r="G26" s="12" t="s">
        <v>19</v>
      </c>
      <c r="H26" s="12">
        <v>53.89</v>
      </c>
      <c r="I26" s="12">
        <v>58.99</v>
      </c>
      <c r="J26" s="13">
        <v>53.98</v>
      </c>
      <c r="K26" s="29">
        <f t="shared" si="0"/>
        <v>54.788333333333334</v>
      </c>
    </row>
    <row r="27" spans="1:11" ht="16.5">
      <c r="A27" s="9" t="s">
        <v>181</v>
      </c>
      <c r="B27" s="9" t="s">
        <v>182</v>
      </c>
      <c r="C27" s="17" t="s">
        <v>24</v>
      </c>
      <c r="D27" s="11">
        <v>53.9</v>
      </c>
      <c r="E27" s="12">
        <v>53.99</v>
      </c>
      <c r="F27" s="12" t="s">
        <v>19</v>
      </c>
      <c r="G27" s="12">
        <v>56.99</v>
      </c>
      <c r="H27" s="12" t="s">
        <v>19</v>
      </c>
      <c r="I27" s="12">
        <v>53.99</v>
      </c>
      <c r="J27" s="13">
        <v>53.99</v>
      </c>
      <c r="K27" s="29">
        <f t="shared" si="0"/>
        <v>54.572</v>
      </c>
    </row>
    <row r="28" spans="1:11" ht="16.5">
      <c r="A28" s="9" t="s">
        <v>151</v>
      </c>
      <c r="B28" s="9" t="s">
        <v>152</v>
      </c>
      <c r="C28" s="17" t="s">
        <v>24</v>
      </c>
      <c r="D28" s="11">
        <v>53.9</v>
      </c>
      <c r="E28" s="12">
        <v>53.99</v>
      </c>
      <c r="F28" s="12">
        <v>53.98</v>
      </c>
      <c r="G28" s="12">
        <v>56.99</v>
      </c>
      <c r="H28" s="19">
        <v>53.89</v>
      </c>
      <c r="I28" s="12">
        <v>53.9</v>
      </c>
      <c r="J28" s="13">
        <v>53.99</v>
      </c>
      <c r="K28" s="29">
        <f t="shared" si="0"/>
        <v>54.37714285714286</v>
      </c>
    </row>
    <row r="29" spans="1:11" ht="27.75">
      <c r="A29" s="9" t="s">
        <v>165</v>
      </c>
      <c r="B29" s="9" t="s">
        <v>166</v>
      </c>
      <c r="C29" s="17" t="s">
        <v>36</v>
      </c>
      <c r="D29" s="11">
        <v>53.9</v>
      </c>
      <c r="E29" s="12">
        <v>53.9</v>
      </c>
      <c r="F29" s="12" t="s">
        <v>19</v>
      </c>
      <c r="G29" s="12">
        <v>54.99</v>
      </c>
      <c r="H29" s="12">
        <v>49.49</v>
      </c>
      <c r="I29" s="12">
        <v>53.99</v>
      </c>
      <c r="J29" s="13" t="s">
        <v>19</v>
      </c>
      <c r="K29" s="29">
        <f t="shared" si="0"/>
        <v>53.254</v>
      </c>
    </row>
    <row r="30" spans="1:11" ht="27.75">
      <c r="A30" s="9" t="s">
        <v>167</v>
      </c>
      <c r="B30" s="9" t="s">
        <v>168</v>
      </c>
      <c r="C30" s="17" t="s">
        <v>36</v>
      </c>
      <c r="D30" s="11">
        <v>53.9</v>
      </c>
      <c r="E30" s="12">
        <v>53.9</v>
      </c>
      <c r="F30" s="12">
        <v>46.99</v>
      </c>
      <c r="G30" s="12">
        <v>54.99</v>
      </c>
      <c r="H30" s="12">
        <v>49.49</v>
      </c>
      <c r="I30" s="12">
        <v>46.99</v>
      </c>
      <c r="J30" s="13">
        <v>52.9</v>
      </c>
      <c r="K30" s="29">
        <f t="shared" si="0"/>
        <v>51.308571428571426</v>
      </c>
    </row>
    <row r="31" spans="1:11" ht="16.5">
      <c r="A31" s="9" t="s">
        <v>159</v>
      </c>
      <c r="B31" s="9" t="s">
        <v>160</v>
      </c>
      <c r="C31" s="17" t="s">
        <v>36</v>
      </c>
      <c r="D31" s="11">
        <v>53.9</v>
      </c>
      <c r="E31" s="12">
        <v>53.9</v>
      </c>
      <c r="F31" s="12">
        <v>46.99</v>
      </c>
      <c r="G31" s="12">
        <v>54.99</v>
      </c>
      <c r="H31" s="12">
        <v>49.49</v>
      </c>
      <c r="I31" s="12">
        <v>46.99</v>
      </c>
      <c r="J31" s="13">
        <v>52.49</v>
      </c>
      <c r="K31" s="29">
        <f t="shared" si="0"/>
        <v>51.25</v>
      </c>
    </row>
    <row r="32" spans="1:11" ht="16.5">
      <c r="A32" s="9" t="s">
        <v>169</v>
      </c>
      <c r="B32" s="9" t="s">
        <v>170</v>
      </c>
      <c r="C32" s="17" t="s">
        <v>36</v>
      </c>
      <c r="D32" s="11">
        <v>53.9</v>
      </c>
      <c r="E32" s="12">
        <v>53.9</v>
      </c>
      <c r="F32" s="12">
        <v>46.99</v>
      </c>
      <c r="G32" s="12">
        <v>54.99</v>
      </c>
      <c r="H32" s="12">
        <v>49.49</v>
      </c>
      <c r="I32" s="12">
        <v>42.99</v>
      </c>
      <c r="J32" s="13">
        <v>52.9</v>
      </c>
      <c r="K32" s="29">
        <f t="shared" si="0"/>
        <v>50.73714285714285</v>
      </c>
    </row>
    <row r="33" spans="1:11" ht="16.5">
      <c r="A33" s="9" t="s">
        <v>161</v>
      </c>
      <c r="B33" s="9" t="s">
        <v>160</v>
      </c>
      <c r="C33" s="17" t="s">
        <v>36</v>
      </c>
      <c r="D33" s="11">
        <v>53.9</v>
      </c>
      <c r="E33" s="12">
        <v>53.9</v>
      </c>
      <c r="F33" s="12">
        <v>46.99</v>
      </c>
      <c r="G33" s="12">
        <v>54.99</v>
      </c>
      <c r="H33" s="12">
        <v>49.49</v>
      </c>
      <c r="I33" s="12">
        <v>42.99</v>
      </c>
      <c r="J33" s="13">
        <v>52.49</v>
      </c>
      <c r="K33" s="29">
        <f t="shared" si="0"/>
        <v>50.67857142857143</v>
      </c>
    </row>
    <row r="34" spans="1:11" ht="16.5">
      <c r="A34" s="9" t="s">
        <v>147</v>
      </c>
      <c r="B34" s="9" t="s">
        <v>149</v>
      </c>
      <c r="C34" s="17" t="s">
        <v>36</v>
      </c>
      <c r="D34" s="11">
        <v>53.9</v>
      </c>
      <c r="E34" s="12">
        <v>53.9</v>
      </c>
      <c r="F34" s="19" t="s">
        <v>19</v>
      </c>
      <c r="G34" s="19" t="s">
        <v>19</v>
      </c>
      <c r="H34" s="19" t="s">
        <v>19</v>
      </c>
      <c r="I34" s="19">
        <v>42.99</v>
      </c>
      <c r="J34" s="13">
        <v>44.9</v>
      </c>
      <c r="K34" s="29">
        <f t="shared" si="0"/>
        <v>48.9225</v>
      </c>
    </row>
    <row r="35" spans="1:11" ht="16.5">
      <c r="A35" s="9" t="s">
        <v>154</v>
      </c>
      <c r="B35" s="9" t="s">
        <v>155</v>
      </c>
      <c r="C35" s="17" t="s">
        <v>47</v>
      </c>
      <c r="D35" s="11">
        <v>48.9</v>
      </c>
      <c r="E35" s="12">
        <v>48.9</v>
      </c>
      <c r="F35" s="12">
        <v>42.99</v>
      </c>
      <c r="G35" s="12">
        <v>54.99</v>
      </c>
      <c r="H35" s="12">
        <v>42.98</v>
      </c>
      <c r="I35" s="12">
        <v>53.99</v>
      </c>
      <c r="J35" s="13">
        <v>48.9</v>
      </c>
      <c r="K35" s="29">
        <f t="shared" si="0"/>
        <v>48.80714285714286</v>
      </c>
    </row>
    <row r="36" spans="1:11" ht="16.5">
      <c r="A36" s="9" t="s">
        <v>139</v>
      </c>
      <c r="B36" s="9" t="s">
        <v>140</v>
      </c>
      <c r="C36" s="17" t="s">
        <v>47</v>
      </c>
      <c r="D36" s="11">
        <v>48.9</v>
      </c>
      <c r="E36" s="12" t="s">
        <v>19</v>
      </c>
      <c r="F36" s="12">
        <v>46.99</v>
      </c>
      <c r="G36" s="12">
        <v>54.99</v>
      </c>
      <c r="H36" s="12">
        <v>42.9</v>
      </c>
      <c r="I36" s="12">
        <v>49.9</v>
      </c>
      <c r="J36" s="13">
        <v>48.9</v>
      </c>
      <c r="K36" s="29">
        <f t="shared" si="0"/>
        <v>48.76333333333333</v>
      </c>
    </row>
    <row r="37" spans="1:11" ht="16.5">
      <c r="A37" s="9" t="s">
        <v>150</v>
      </c>
      <c r="B37" s="9" t="s">
        <v>122</v>
      </c>
      <c r="C37" s="17" t="s">
        <v>36</v>
      </c>
      <c r="D37" s="11">
        <v>48.9</v>
      </c>
      <c r="E37" s="12">
        <v>48.9</v>
      </c>
      <c r="F37" s="12">
        <v>42.99</v>
      </c>
      <c r="G37" s="12">
        <v>54.99</v>
      </c>
      <c r="H37" s="12">
        <v>45.29</v>
      </c>
      <c r="I37" s="12" t="s">
        <v>19</v>
      </c>
      <c r="J37" s="13">
        <v>48.9</v>
      </c>
      <c r="K37" s="29">
        <f t="shared" si="0"/>
        <v>48.328333333333326</v>
      </c>
    </row>
    <row r="38" spans="1:11" ht="27.75">
      <c r="A38" s="9" t="s">
        <v>163</v>
      </c>
      <c r="B38" s="9" t="s">
        <v>164</v>
      </c>
      <c r="C38" s="17" t="s">
        <v>36</v>
      </c>
      <c r="D38" s="11">
        <v>48.9</v>
      </c>
      <c r="E38" s="12">
        <v>48.9</v>
      </c>
      <c r="F38" s="12">
        <v>42.99</v>
      </c>
      <c r="G38" s="12">
        <v>54.99</v>
      </c>
      <c r="H38" s="12">
        <v>45.29</v>
      </c>
      <c r="I38" s="12">
        <v>46.99</v>
      </c>
      <c r="J38" s="13">
        <v>48.9</v>
      </c>
      <c r="K38" s="29">
        <f t="shared" si="0"/>
        <v>48.137142857142855</v>
      </c>
    </row>
    <row r="39" spans="1:11" ht="16.5">
      <c r="A39" s="9" t="s">
        <v>135</v>
      </c>
      <c r="B39" s="9" t="s">
        <v>136</v>
      </c>
      <c r="C39" s="17" t="s">
        <v>24</v>
      </c>
      <c r="D39" s="11">
        <v>42.9</v>
      </c>
      <c r="E39" s="12">
        <v>42.99</v>
      </c>
      <c r="F39" s="12">
        <v>42.98</v>
      </c>
      <c r="G39" s="12">
        <v>44.99</v>
      </c>
      <c r="H39" s="12">
        <v>41.9</v>
      </c>
      <c r="I39" s="12">
        <v>42.99</v>
      </c>
      <c r="J39" s="13">
        <v>42.99</v>
      </c>
      <c r="K39" s="29">
        <f t="shared" si="0"/>
        <v>43.105714285714285</v>
      </c>
    </row>
    <row r="40" spans="1:11" ht="16.5">
      <c r="A40" s="9" t="s">
        <v>141</v>
      </c>
      <c r="B40" s="9" t="s">
        <v>143</v>
      </c>
      <c r="C40" s="17" t="s">
        <v>24</v>
      </c>
      <c r="D40" s="11">
        <v>42.9</v>
      </c>
      <c r="E40" s="12">
        <v>42.99</v>
      </c>
      <c r="F40" s="12">
        <v>42.98</v>
      </c>
      <c r="G40" s="12">
        <v>44.99</v>
      </c>
      <c r="H40" s="12">
        <v>41.9</v>
      </c>
      <c r="I40" s="12">
        <v>42.99</v>
      </c>
      <c r="J40" s="13">
        <v>42.99</v>
      </c>
      <c r="K40" s="29">
        <f t="shared" si="0"/>
        <v>43.105714285714285</v>
      </c>
    </row>
    <row r="41" spans="1:11" ht="27.75">
      <c r="A41" s="9" t="s">
        <v>130</v>
      </c>
      <c r="B41" s="9" t="s">
        <v>131</v>
      </c>
      <c r="C41" s="17" t="s">
        <v>24</v>
      </c>
      <c r="D41" s="11">
        <v>39.9</v>
      </c>
      <c r="E41" s="12">
        <v>39.99</v>
      </c>
      <c r="F41" s="12">
        <v>39.98</v>
      </c>
      <c r="G41" s="12">
        <v>44.99</v>
      </c>
      <c r="H41" s="12">
        <v>39.99</v>
      </c>
      <c r="I41" s="12">
        <v>39.9</v>
      </c>
      <c r="J41" s="13">
        <v>39.99</v>
      </c>
      <c r="K41" s="29">
        <f t="shared" si="0"/>
        <v>40.67714285714286</v>
      </c>
    </row>
    <row r="42" spans="1:11" ht="16.5">
      <c r="A42" s="9" t="s">
        <v>121</v>
      </c>
      <c r="B42" s="9" t="s">
        <v>122</v>
      </c>
      <c r="C42" s="17" t="s">
        <v>60</v>
      </c>
      <c r="D42" s="24" t="s">
        <v>19</v>
      </c>
      <c r="E42" s="12">
        <v>38.99</v>
      </c>
      <c r="F42" s="12" t="s">
        <v>19</v>
      </c>
      <c r="G42" s="12">
        <v>49.99</v>
      </c>
      <c r="H42" s="12">
        <v>38.99</v>
      </c>
      <c r="I42" s="12">
        <v>36.99</v>
      </c>
      <c r="J42" s="13">
        <v>37.99</v>
      </c>
      <c r="K42" s="29">
        <f t="shared" si="0"/>
        <v>40.59</v>
      </c>
    </row>
    <row r="43" spans="1:11" ht="16.5">
      <c r="A43" s="9" t="s">
        <v>123</v>
      </c>
      <c r="B43" s="9" t="s">
        <v>122</v>
      </c>
      <c r="C43" s="17" t="s">
        <v>60</v>
      </c>
      <c r="D43" s="24" t="s">
        <v>19</v>
      </c>
      <c r="E43" s="12">
        <v>38.99</v>
      </c>
      <c r="F43" s="12">
        <v>36.98</v>
      </c>
      <c r="G43" s="12">
        <v>49.99</v>
      </c>
      <c r="H43" s="12">
        <v>38.99</v>
      </c>
      <c r="I43" s="12" t="s">
        <v>19</v>
      </c>
      <c r="J43" s="13">
        <v>37.99</v>
      </c>
      <c r="K43" s="29">
        <f t="shared" si="0"/>
        <v>40.58800000000001</v>
      </c>
    </row>
    <row r="44" spans="1:11" ht="16.5">
      <c r="A44" s="9" t="s">
        <v>151</v>
      </c>
      <c r="B44" s="9" t="s">
        <v>153</v>
      </c>
      <c r="C44" s="17" t="s">
        <v>24</v>
      </c>
      <c r="D44" s="11">
        <v>39.9</v>
      </c>
      <c r="E44" s="12">
        <v>39.99</v>
      </c>
      <c r="F44" s="12">
        <v>39.98</v>
      </c>
      <c r="G44" s="12">
        <v>41.99</v>
      </c>
      <c r="H44" s="19">
        <v>39.99</v>
      </c>
      <c r="I44" s="12">
        <v>39.9</v>
      </c>
      <c r="J44" s="13">
        <v>39.99</v>
      </c>
      <c r="K44" s="29">
        <f t="shared" si="0"/>
        <v>40.24857142857143</v>
      </c>
    </row>
    <row r="45" spans="1:11" ht="27.75">
      <c r="A45" s="9" t="s">
        <v>190</v>
      </c>
      <c r="B45" s="9" t="s">
        <v>129</v>
      </c>
      <c r="C45" s="17" t="s">
        <v>60</v>
      </c>
      <c r="D45" s="24" t="s">
        <v>19</v>
      </c>
      <c r="E45" s="12">
        <v>38.99</v>
      </c>
      <c r="F45" s="12">
        <v>36.98</v>
      </c>
      <c r="G45" s="12">
        <v>39.99</v>
      </c>
      <c r="H45" s="12">
        <v>38.98</v>
      </c>
      <c r="I45" s="12" t="s">
        <v>19</v>
      </c>
      <c r="J45" s="13">
        <v>36.99</v>
      </c>
      <c r="K45" s="29">
        <f t="shared" si="0"/>
        <v>38.386</v>
      </c>
    </row>
    <row r="46" spans="1:11" ht="16.5">
      <c r="A46" s="26" t="s">
        <v>189</v>
      </c>
      <c r="B46" s="9" t="s">
        <v>129</v>
      </c>
      <c r="C46" s="17" t="s">
        <v>60</v>
      </c>
      <c r="D46" s="24" t="s">
        <v>19</v>
      </c>
      <c r="E46" s="12">
        <v>37.99</v>
      </c>
      <c r="F46" s="12">
        <v>36.98</v>
      </c>
      <c r="G46" s="12">
        <v>39.99</v>
      </c>
      <c r="H46" s="12">
        <v>38.99</v>
      </c>
      <c r="I46" s="12">
        <v>36.99</v>
      </c>
      <c r="J46" s="13" t="s">
        <v>19</v>
      </c>
      <c r="K46" s="29">
        <f t="shared" si="0"/>
        <v>38.188</v>
      </c>
    </row>
    <row r="47" spans="1:11" ht="16.5">
      <c r="A47" s="9" t="s">
        <v>197</v>
      </c>
      <c r="B47" s="9" t="s">
        <v>129</v>
      </c>
      <c r="C47" s="17" t="s">
        <v>60</v>
      </c>
      <c r="D47" s="24" t="s">
        <v>19</v>
      </c>
      <c r="E47" s="12">
        <v>37.99</v>
      </c>
      <c r="F47" s="12">
        <v>36.98</v>
      </c>
      <c r="G47" s="12">
        <v>39.99</v>
      </c>
      <c r="H47" s="12">
        <v>38.98</v>
      </c>
      <c r="I47" s="12">
        <v>36.99</v>
      </c>
      <c r="J47" s="13">
        <v>36.99</v>
      </c>
      <c r="K47" s="29">
        <f t="shared" si="0"/>
        <v>37.98666666666667</v>
      </c>
    </row>
    <row r="48" spans="1:11" ht="16.5">
      <c r="A48" s="9" t="s">
        <v>172</v>
      </c>
      <c r="B48" s="9" t="s">
        <v>129</v>
      </c>
      <c r="C48" s="17" t="s">
        <v>60</v>
      </c>
      <c r="D48" s="24" t="s">
        <v>19</v>
      </c>
      <c r="E48" s="12">
        <v>37.99</v>
      </c>
      <c r="F48" s="12">
        <v>36.98</v>
      </c>
      <c r="G48" s="12" t="s">
        <v>19</v>
      </c>
      <c r="H48" s="12">
        <v>38.99</v>
      </c>
      <c r="I48" s="12">
        <v>36.99</v>
      </c>
      <c r="J48" s="13">
        <v>36.99</v>
      </c>
      <c r="K48" s="29">
        <f t="shared" si="0"/>
        <v>37.58800000000001</v>
      </c>
    </row>
    <row r="49" spans="1:11" ht="27.75">
      <c r="A49" s="9" t="s">
        <v>171</v>
      </c>
      <c r="B49" s="9" t="s">
        <v>129</v>
      </c>
      <c r="C49" s="17" t="s">
        <v>60</v>
      </c>
      <c r="D49" s="24" t="s">
        <v>19</v>
      </c>
      <c r="E49" s="12">
        <v>38.99</v>
      </c>
      <c r="F49" s="12" t="s">
        <v>19</v>
      </c>
      <c r="G49" s="12">
        <v>39.99</v>
      </c>
      <c r="H49" s="12">
        <v>38.99</v>
      </c>
      <c r="I49" s="12">
        <v>36.99</v>
      </c>
      <c r="J49" s="13">
        <v>30.98</v>
      </c>
      <c r="K49" s="29">
        <f t="shared" si="0"/>
        <v>37.188</v>
      </c>
    </row>
    <row r="50" spans="1:11" ht="16.5">
      <c r="A50" s="9" t="s">
        <v>89</v>
      </c>
      <c r="B50" s="9" t="s">
        <v>65</v>
      </c>
      <c r="C50" s="17" t="s">
        <v>90</v>
      </c>
      <c r="D50" s="11">
        <v>37.9</v>
      </c>
      <c r="E50" s="12">
        <v>36.99</v>
      </c>
      <c r="F50" s="12">
        <v>35.98</v>
      </c>
      <c r="G50" s="12">
        <v>38.49</v>
      </c>
      <c r="H50" s="12">
        <v>36.99</v>
      </c>
      <c r="I50" s="12">
        <v>36.49</v>
      </c>
      <c r="J50" s="13">
        <v>32.99</v>
      </c>
      <c r="K50" s="29">
        <f t="shared" si="0"/>
        <v>36.547142857142866</v>
      </c>
    </row>
    <row r="51" spans="1:11" ht="16.5">
      <c r="A51" s="9" t="s">
        <v>127</v>
      </c>
      <c r="B51" s="9" t="s">
        <v>65</v>
      </c>
      <c r="C51" s="17" t="s">
        <v>60</v>
      </c>
      <c r="D51" s="24" t="s">
        <v>19</v>
      </c>
      <c r="E51" s="12">
        <v>31.99</v>
      </c>
      <c r="F51" s="12" t="s">
        <v>19</v>
      </c>
      <c r="G51" s="12">
        <v>39.99</v>
      </c>
      <c r="H51" s="12">
        <v>30.98</v>
      </c>
      <c r="I51" s="12" t="s">
        <v>19</v>
      </c>
      <c r="J51" s="13" t="s">
        <v>19</v>
      </c>
      <c r="K51" s="29">
        <f t="shared" si="0"/>
        <v>34.32</v>
      </c>
    </row>
    <row r="52" spans="1:11" ht="16.5">
      <c r="A52" s="9" t="s">
        <v>191</v>
      </c>
      <c r="B52" s="9" t="s">
        <v>129</v>
      </c>
      <c r="C52" s="17" t="s">
        <v>60</v>
      </c>
      <c r="D52" s="24" t="s">
        <v>19</v>
      </c>
      <c r="E52" s="12">
        <v>31.99</v>
      </c>
      <c r="F52" s="12">
        <v>29.98</v>
      </c>
      <c r="G52" s="12" t="s">
        <v>19</v>
      </c>
      <c r="H52" s="12">
        <v>32.69</v>
      </c>
      <c r="I52" s="12">
        <v>30.99</v>
      </c>
      <c r="J52" s="13">
        <v>30.98</v>
      </c>
      <c r="K52" s="29">
        <f t="shared" si="0"/>
        <v>31.326</v>
      </c>
    </row>
    <row r="53" spans="1:11" ht="16.5">
      <c r="A53" s="9" t="s">
        <v>125</v>
      </c>
      <c r="B53" s="9" t="s">
        <v>65</v>
      </c>
      <c r="C53" s="17" t="s">
        <v>60</v>
      </c>
      <c r="D53" s="11" t="s">
        <v>19</v>
      </c>
      <c r="E53" s="19">
        <v>31.99</v>
      </c>
      <c r="F53" s="19">
        <v>29.98</v>
      </c>
      <c r="G53" s="19" t="s">
        <v>19</v>
      </c>
      <c r="H53" s="19">
        <v>30.98</v>
      </c>
      <c r="I53" s="12" t="s">
        <v>19</v>
      </c>
      <c r="J53" s="13" t="s">
        <v>19</v>
      </c>
      <c r="K53" s="29">
        <f t="shared" si="0"/>
        <v>30.983333333333334</v>
      </c>
    </row>
    <row r="54" spans="1:11" ht="16.5">
      <c r="A54" s="9" t="s">
        <v>192</v>
      </c>
      <c r="B54" s="9" t="s">
        <v>129</v>
      </c>
      <c r="C54" s="17" t="s">
        <v>60</v>
      </c>
      <c r="D54" s="24" t="s">
        <v>19</v>
      </c>
      <c r="E54" s="12" t="s">
        <v>19</v>
      </c>
      <c r="F54" s="12">
        <v>29.98</v>
      </c>
      <c r="G54" s="12">
        <v>29.99</v>
      </c>
      <c r="H54" s="12">
        <v>32.69</v>
      </c>
      <c r="I54" s="12" t="s">
        <v>19</v>
      </c>
      <c r="J54" s="13">
        <v>30.98</v>
      </c>
      <c r="K54" s="29">
        <f t="shared" si="0"/>
        <v>30.91</v>
      </c>
    </row>
    <row r="55" spans="1:11" ht="16.5">
      <c r="A55" s="9" t="s">
        <v>126</v>
      </c>
      <c r="B55" s="9" t="s">
        <v>65</v>
      </c>
      <c r="C55" s="17" t="s">
        <v>60</v>
      </c>
      <c r="D55" s="24" t="s">
        <v>19</v>
      </c>
      <c r="E55" s="12">
        <v>31.99</v>
      </c>
      <c r="F55" s="12">
        <v>29.98</v>
      </c>
      <c r="G55" s="12">
        <v>29.99</v>
      </c>
      <c r="H55" s="12">
        <v>30.98</v>
      </c>
      <c r="I55" s="12">
        <v>30.99</v>
      </c>
      <c r="J55" s="13" t="s">
        <v>19</v>
      </c>
      <c r="K55" s="29">
        <f t="shared" si="0"/>
        <v>30.786</v>
      </c>
    </row>
    <row r="56" spans="1:11" ht="16.5">
      <c r="A56" s="9" t="s">
        <v>128</v>
      </c>
      <c r="B56" s="9" t="s">
        <v>129</v>
      </c>
      <c r="C56" s="17" t="s">
        <v>60</v>
      </c>
      <c r="D56" s="25" t="s">
        <v>19</v>
      </c>
      <c r="E56" s="19">
        <v>28.99</v>
      </c>
      <c r="F56" s="19">
        <v>24.99</v>
      </c>
      <c r="G56" s="19">
        <v>39.99</v>
      </c>
      <c r="H56" s="19">
        <v>26.39</v>
      </c>
      <c r="I56" s="19" t="s">
        <v>19</v>
      </c>
      <c r="J56" s="20" t="s">
        <v>19</v>
      </c>
      <c r="K56" s="29">
        <f t="shared" si="0"/>
        <v>30.09</v>
      </c>
    </row>
    <row r="57" spans="1:11" ht="27.75">
      <c r="A57" s="9" t="s">
        <v>118</v>
      </c>
      <c r="B57" s="9" t="s">
        <v>116</v>
      </c>
      <c r="C57" s="17" t="s">
        <v>109</v>
      </c>
      <c r="D57" s="11" t="s">
        <v>19</v>
      </c>
      <c r="E57" s="12">
        <v>29.99</v>
      </c>
      <c r="F57" s="12" t="s">
        <v>19</v>
      </c>
      <c r="G57" s="12" t="s">
        <v>19</v>
      </c>
      <c r="H57" s="12">
        <v>29.99</v>
      </c>
      <c r="I57" s="12">
        <v>29.99</v>
      </c>
      <c r="J57" s="13">
        <v>29.99</v>
      </c>
      <c r="K57" s="29">
        <f t="shared" si="0"/>
        <v>29.99</v>
      </c>
    </row>
    <row r="58" spans="1:11" ht="27.75">
      <c r="A58" s="9" t="s">
        <v>119</v>
      </c>
      <c r="B58" s="9" t="s">
        <v>116</v>
      </c>
      <c r="C58" s="17" t="s">
        <v>109</v>
      </c>
      <c r="D58" s="11" t="s">
        <v>19</v>
      </c>
      <c r="E58" s="12">
        <v>29.99</v>
      </c>
      <c r="F58" s="12" t="s">
        <v>19</v>
      </c>
      <c r="G58" s="12" t="s">
        <v>19</v>
      </c>
      <c r="H58" s="12">
        <v>29.99</v>
      </c>
      <c r="I58" s="12">
        <v>29.99</v>
      </c>
      <c r="J58" s="13">
        <v>29.99</v>
      </c>
      <c r="K58" s="29">
        <f t="shared" si="0"/>
        <v>29.99</v>
      </c>
    </row>
    <row r="59" spans="1:11" ht="27.75">
      <c r="A59" s="9" t="s">
        <v>115</v>
      </c>
      <c r="B59" s="9" t="s">
        <v>116</v>
      </c>
      <c r="C59" s="17" t="s">
        <v>109</v>
      </c>
      <c r="D59" s="11" t="s">
        <v>19</v>
      </c>
      <c r="E59" s="12">
        <v>29.99</v>
      </c>
      <c r="F59" s="12">
        <v>29.98</v>
      </c>
      <c r="G59" s="12" t="s">
        <v>19</v>
      </c>
      <c r="H59" s="12">
        <v>29.99</v>
      </c>
      <c r="I59" s="12" t="s">
        <v>19</v>
      </c>
      <c r="J59" s="13">
        <v>29.99</v>
      </c>
      <c r="K59" s="29">
        <f t="shared" si="0"/>
        <v>29.987499999999997</v>
      </c>
    </row>
    <row r="60" spans="1:11" ht="27.75">
      <c r="A60" s="9" t="s">
        <v>100</v>
      </c>
      <c r="B60" s="9" t="s">
        <v>101</v>
      </c>
      <c r="C60" s="17" t="s">
        <v>90</v>
      </c>
      <c r="D60" s="11">
        <v>24.6</v>
      </c>
      <c r="E60" s="12">
        <v>24.99</v>
      </c>
      <c r="F60" s="12" t="s">
        <v>19</v>
      </c>
      <c r="G60" s="12">
        <v>26.99</v>
      </c>
      <c r="H60" s="12" t="s">
        <v>19</v>
      </c>
      <c r="I60" s="12">
        <v>24.9</v>
      </c>
      <c r="J60" s="13">
        <v>24.99</v>
      </c>
      <c r="K60" s="29">
        <f t="shared" si="0"/>
        <v>25.294</v>
      </c>
    </row>
    <row r="61" spans="1:11" ht="27.75">
      <c r="A61" s="9" t="s">
        <v>108</v>
      </c>
      <c r="B61" s="9" t="s">
        <v>110</v>
      </c>
      <c r="C61" s="17" t="s">
        <v>109</v>
      </c>
      <c r="D61" s="11">
        <v>22.9</v>
      </c>
      <c r="E61" s="12">
        <v>23.99</v>
      </c>
      <c r="F61" s="12">
        <v>23.98</v>
      </c>
      <c r="G61" s="12" t="s">
        <v>19</v>
      </c>
      <c r="H61" s="12" t="s">
        <v>19</v>
      </c>
      <c r="I61" s="12">
        <v>23.99</v>
      </c>
      <c r="J61" s="13">
        <v>23.89</v>
      </c>
      <c r="K61" s="29">
        <f t="shared" si="0"/>
        <v>23.75</v>
      </c>
    </row>
    <row r="62" spans="1:11" ht="27.75">
      <c r="A62" s="9" t="s">
        <v>117</v>
      </c>
      <c r="B62" s="9" t="s">
        <v>110</v>
      </c>
      <c r="C62" s="17" t="s">
        <v>109</v>
      </c>
      <c r="D62" s="11">
        <v>22.9</v>
      </c>
      <c r="E62" s="12" t="s">
        <v>19</v>
      </c>
      <c r="F62" s="12">
        <v>23.98</v>
      </c>
      <c r="G62" s="12" t="s">
        <v>19</v>
      </c>
      <c r="H62" s="12">
        <v>21.59</v>
      </c>
      <c r="I62" s="12">
        <v>23.99</v>
      </c>
      <c r="J62" s="13">
        <v>23.89</v>
      </c>
      <c r="K62" s="29">
        <f t="shared" si="0"/>
        <v>23.27</v>
      </c>
    </row>
    <row r="63" spans="1:11" ht="16.5">
      <c r="A63" s="9" t="s">
        <v>114</v>
      </c>
      <c r="B63" s="9" t="s">
        <v>113</v>
      </c>
      <c r="C63" s="17" t="s">
        <v>107</v>
      </c>
      <c r="D63" s="11" t="s">
        <v>19</v>
      </c>
      <c r="E63" s="12">
        <v>22.99</v>
      </c>
      <c r="F63" s="12">
        <v>22.98</v>
      </c>
      <c r="G63" s="12" t="s">
        <v>19</v>
      </c>
      <c r="H63" s="12" t="s">
        <v>19</v>
      </c>
      <c r="I63" s="12">
        <v>22.99</v>
      </c>
      <c r="J63" s="13">
        <v>22.99</v>
      </c>
      <c r="K63" s="29">
        <f t="shared" si="0"/>
        <v>22.987499999999997</v>
      </c>
    </row>
    <row r="64" spans="1:11" ht="27.75">
      <c r="A64" s="9" t="s">
        <v>112</v>
      </c>
      <c r="B64" s="9" t="s">
        <v>113</v>
      </c>
      <c r="C64" s="17" t="s">
        <v>107</v>
      </c>
      <c r="D64" s="11" t="s">
        <v>19</v>
      </c>
      <c r="E64" s="12">
        <v>22.49</v>
      </c>
      <c r="F64" s="12">
        <v>22.98</v>
      </c>
      <c r="G64" s="12" t="s">
        <v>19</v>
      </c>
      <c r="H64" s="19" t="s">
        <v>19</v>
      </c>
      <c r="I64" s="12">
        <v>22.99</v>
      </c>
      <c r="J64" s="13">
        <v>22.99</v>
      </c>
      <c r="K64" s="29">
        <f t="shared" si="0"/>
        <v>22.862499999999997</v>
      </c>
    </row>
    <row r="65" spans="1:11" ht="16.5">
      <c r="A65" s="9" t="s">
        <v>91</v>
      </c>
      <c r="B65" s="9" t="s">
        <v>92</v>
      </c>
      <c r="C65" s="17" t="s">
        <v>90</v>
      </c>
      <c r="D65" s="11">
        <v>19.9</v>
      </c>
      <c r="E65" s="12">
        <v>21.99</v>
      </c>
      <c r="F65" s="12">
        <v>17.99</v>
      </c>
      <c r="G65" s="12">
        <v>17.99</v>
      </c>
      <c r="H65" s="12">
        <v>17.99</v>
      </c>
      <c r="I65" s="12">
        <v>21.99</v>
      </c>
      <c r="J65" s="13">
        <v>15.9</v>
      </c>
      <c r="K65" s="29">
        <f t="shared" si="0"/>
        <v>19.107142857142858</v>
      </c>
    </row>
    <row r="66" spans="1:11" ht="16.5">
      <c r="A66" s="9" t="s">
        <v>105</v>
      </c>
      <c r="B66" s="9" t="s">
        <v>106</v>
      </c>
      <c r="C66" s="17" t="s">
        <v>107</v>
      </c>
      <c r="D66" s="11">
        <v>17.9</v>
      </c>
      <c r="E66" s="12">
        <v>18.99</v>
      </c>
      <c r="F66" s="12">
        <v>18.98</v>
      </c>
      <c r="G66" s="12" t="s">
        <v>19</v>
      </c>
      <c r="H66" s="19" t="s">
        <v>19</v>
      </c>
      <c r="I66" s="12">
        <v>18.99</v>
      </c>
      <c r="J66" s="13">
        <v>18.89</v>
      </c>
      <c r="K66" s="29">
        <f t="shared" si="0"/>
        <v>18.75</v>
      </c>
    </row>
    <row r="67" spans="1:11" ht="27.75">
      <c r="A67" s="9" t="s">
        <v>108</v>
      </c>
      <c r="B67" s="9" t="s">
        <v>106</v>
      </c>
      <c r="C67" s="17" t="s">
        <v>107</v>
      </c>
      <c r="D67" s="11">
        <v>18.9</v>
      </c>
      <c r="E67" s="12">
        <v>18.99</v>
      </c>
      <c r="F67" s="12">
        <v>18.98</v>
      </c>
      <c r="G67" s="12" t="s">
        <v>19</v>
      </c>
      <c r="H67" s="12">
        <v>16.99</v>
      </c>
      <c r="I67" s="12">
        <v>18.99</v>
      </c>
      <c r="J67" s="13">
        <v>18.89</v>
      </c>
      <c r="K67" s="29">
        <f t="shared" si="0"/>
        <v>18.62333333333333</v>
      </c>
    </row>
    <row r="68" spans="1:11" ht="16.5">
      <c r="A68" s="9" t="s">
        <v>93</v>
      </c>
      <c r="B68" s="9" t="s">
        <v>94</v>
      </c>
      <c r="C68" s="17" t="s">
        <v>90</v>
      </c>
      <c r="D68" s="11">
        <v>17.9</v>
      </c>
      <c r="E68" s="12">
        <v>16.99</v>
      </c>
      <c r="F68" s="12">
        <v>16.98</v>
      </c>
      <c r="G68" s="12" t="s">
        <v>19</v>
      </c>
      <c r="H68" s="12" t="s">
        <v>19</v>
      </c>
      <c r="I68" s="12">
        <v>16.99</v>
      </c>
      <c r="J68" s="13">
        <v>16.79</v>
      </c>
      <c r="K68" s="29">
        <f t="shared" si="0"/>
        <v>17.130000000000003</v>
      </c>
    </row>
    <row r="69" spans="1:11" ht="27.75">
      <c r="A69" s="9" t="s">
        <v>95</v>
      </c>
      <c r="B69" s="9" t="s">
        <v>96</v>
      </c>
      <c r="C69" s="17" t="s">
        <v>24</v>
      </c>
      <c r="D69" s="18">
        <v>15.42</v>
      </c>
      <c r="E69" s="12">
        <v>14.9</v>
      </c>
      <c r="F69" s="12">
        <v>16.98</v>
      </c>
      <c r="G69" s="12" t="s">
        <v>19</v>
      </c>
      <c r="H69" s="12">
        <v>11.79</v>
      </c>
      <c r="I69" s="12">
        <v>16.29</v>
      </c>
      <c r="J69" s="13">
        <v>11.98</v>
      </c>
      <c r="K69" s="29">
        <f t="shared" si="0"/>
        <v>14.56</v>
      </c>
    </row>
    <row r="70" spans="1:11" ht="27.75">
      <c r="A70" s="9" t="s">
        <v>102</v>
      </c>
      <c r="B70" s="9" t="s">
        <v>103</v>
      </c>
      <c r="C70" s="17" t="s">
        <v>24</v>
      </c>
      <c r="D70" s="11">
        <v>16.5</v>
      </c>
      <c r="E70" s="12">
        <v>15.69</v>
      </c>
      <c r="F70" s="12">
        <v>13.98</v>
      </c>
      <c r="G70" s="12">
        <v>15.99</v>
      </c>
      <c r="H70" s="12">
        <v>11.89</v>
      </c>
      <c r="I70" s="12" t="s">
        <v>19</v>
      </c>
      <c r="J70" s="13">
        <v>12.99</v>
      </c>
      <c r="K70" s="29">
        <f t="shared" si="0"/>
        <v>14.506666666666668</v>
      </c>
    </row>
    <row r="71" spans="1:11" ht="27.75">
      <c r="A71" s="9" t="s">
        <v>111</v>
      </c>
      <c r="B71" s="9" t="s">
        <v>92</v>
      </c>
      <c r="C71" s="17" t="s">
        <v>109</v>
      </c>
      <c r="D71" s="11">
        <v>12.9</v>
      </c>
      <c r="E71" s="12" t="s">
        <v>19</v>
      </c>
      <c r="F71" s="12" t="s">
        <v>19</v>
      </c>
      <c r="G71" s="12" t="s">
        <v>19</v>
      </c>
      <c r="H71" s="12" t="s">
        <v>19</v>
      </c>
      <c r="I71" s="19">
        <v>12.99</v>
      </c>
      <c r="J71" s="13">
        <v>12.99</v>
      </c>
      <c r="K71" s="29">
        <f t="shared" si="0"/>
        <v>12.96</v>
      </c>
    </row>
    <row r="72" spans="1:11" ht="27.75">
      <c r="A72" s="9" t="s">
        <v>85</v>
      </c>
      <c r="B72" s="9" t="s">
        <v>86</v>
      </c>
      <c r="C72" s="17" t="s">
        <v>36</v>
      </c>
      <c r="D72" s="11">
        <v>11.9</v>
      </c>
      <c r="E72" s="12">
        <v>12.99</v>
      </c>
      <c r="F72" s="12">
        <v>13.98</v>
      </c>
      <c r="G72" s="12">
        <v>14.99</v>
      </c>
      <c r="H72" s="12">
        <v>10.79</v>
      </c>
      <c r="I72" s="12">
        <v>11.99</v>
      </c>
      <c r="J72" s="13">
        <v>11.49</v>
      </c>
      <c r="K72" s="29">
        <f t="shared" si="0"/>
        <v>12.59</v>
      </c>
    </row>
    <row r="73" spans="1:11" ht="27.75">
      <c r="A73" s="9" t="s">
        <v>87</v>
      </c>
      <c r="B73" s="9" t="s">
        <v>88</v>
      </c>
      <c r="C73" s="17" t="s">
        <v>24</v>
      </c>
      <c r="D73" s="11">
        <v>11.9</v>
      </c>
      <c r="E73" s="12">
        <v>13.99</v>
      </c>
      <c r="F73" s="12">
        <v>12.98</v>
      </c>
      <c r="G73" s="12">
        <v>10.99</v>
      </c>
      <c r="H73" s="12">
        <v>10.79</v>
      </c>
      <c r="I73" s="12">
        <v>13.99</v>
      </c>
      <c r="J73" s="13">
        <v>10.98</v>
      </c>
      <c r="K73" s="29">
        <f t="shared" si="0"/>
        <v>12.231428571428571</v>
      </c>
    </row>
    <row r="74" spans="1:11" ht="16.5">
      <c r="A74" s="9" t="s">
        <v>30</v>
      </c>
      <c r="B74" s="9" t="s">
        <v>31</v>
      </c>
      <c r="C74" s="17" t="s">
        <v>24</v>
      </c>
      <c r="D74" s="11">
        <v>8.99</v>
      </c>
      <c r="E74" s="12">
        <v>12.48</v>
      </c>
      <c r="F74" s="12">
        <v>12.98</v>
      </c>
      <c r="G74" s="12">
        <v>12.49</v>
      </c>
      <c r="H74" s="12">
        <v>11.89</v>
      </c>
      <c r="I74" s="12">
        <v>12.69</v>
      </c>
      <c r="J74" s="13">
        <v>10.89</v>
      </c>
      <c r="K74" s="29">
        <f t="shared" si="0"/>
        <v>11.772857142857143</v>
      </c>
    </row>
    <row r="75" spans="1:11" ht="27.75">
      <c r="A75" s="9" t="s">
        <v>55</v>
      </c>
      <c r="B75" s="9" t="s">
        <v>17</v>
      </c>
      <c r="C75" s="17" t="s">
        <v>24</v>
      </c>
      <c r="D75" s="11">
        <v>9.49</v>
      </c>
      <c r="E75" s="12">
        <v>10.49</v>
      </c>
      <c r="F75" s="12">
        <v>10.98</v>
      </c>
      <c r="G75" s="12">
        <v>10.99</v>
      </c>
      <c r="H75" s="12">
        <v>9.49</v>
      </c>
      <c r="I75" s="12">
        <v>10.89</v>
      </c>
      <c r="J75" s="13">
        <v>9.35</v>
      </c>
      <c r="K75" s="29">
        <f t="shared" si="0"/>
        <v>10.24</v>
      </c>
    </row>
    <row r="76" spans="1:11" ht="27.75">
      <c r="A76" s="9" t="s">
        <v>54</v>
      </c>
      <c r="B76" s="9" t="s">
        <v>17</v>
      </c>
      <c r="C76" s="17" t="s">
        <v>24</v>
      </c>
      <c r="D76" s="11">
        <v>9.49</v>
      </c>
      <c r="E76" s="12">
        <v>10.49</v>
      </c>
      <c r="F76" s="12" t="s">
        <v>19</v>
      </c>
      <c r="G76" s="12">
        <v>10.99</v>
      </c>
      <c r="H76" s="12">
        <v>9.49</v>
      </c>
      <c r="I76" s="12">
        <v>9.95</v>
      </c>
      <c r="J76" s="13" t="s">
        <v>19</v>
      </c>
      <c r="K76" s="29">
        <f t="shared" si="0"/>
        <v>10.082</v>
      </c>
    </row>
    <row r="77" spans="1:11" ht="16.5">
      <c r="A77" s="9" t="s">
        <v>44</v>
      </c>
      <c r="B77" s="9" t="s">
        <v>17</v>
      </c>
      <c r="C77" s="10" t="s">
        <v>18</v>
      </c>
      <c r="D77" s="18">
        <v>10.9</v>
      </c>
      <c r="E77" s="19">
        <v>10.29</v>
      </c>
      <c r="F77" s="19">
        <v>10.78</v>
      </c>
      <c r="G77" s="19">
        <v>10.99</v>
      </c>
      <c r="H77" s="19" t="s">
        <v>19</v>
      </c>
      <c r="I77" s="19">
        <v>9.49</v>
      </c>
      <c r="J77" s="20">
        <v>6.59</v>
      </c>
      <c r="K77" s="29">
        <f t="shared" si="0"/>
        <v>9.84</v>
      </c>
    </row>
    <row r="78" spans="1:11" ht="27.75">
      <c r="A78" s="9" t="s">
        <v>108</v>
      </c>
      <c r="B78" s="9" t="s">
        <v>92</v>
      </c>
      <c r="C78" s="17" t="s">
        <v>109</v>
      </c>
      <c r="D78" s="11">
        <v>8.99</v>
      </c>
      <c r="E78" s="12" t="s">
        <v>19</v>
      </c>
      <c r="F78" s="12" t="s">
        <v>19</v>
      </c>
      <c r="G78" s="12" t="s">
        <v>19</v>
      </c>
      <c r="H78" s="12" t="s">
        <v>19</v>
      </c>
      <c r="I78" s="12">
        <v>9.99</v>
      </c>
      <c r="J78" s="13">
        <v>9.89</v>
      </c>
      <c r="K78" s="29">
        <f t="shared" si="0"/>
        <v>9.623333333333335</v>
      </c>
    </row>
    <row r="79" spans="1:11" ht="27.75">
      <c r="A79" s="9" t="s">
        <v>117</v>
      </c>
      <c r="B79" s="9" t="s">
        <v>92</v>
      </c>
      <c r="C79" s="17" t="s">
        <v>109</v>
      </c>
      <c r="D79" s="11">
        <v>8.99</v>
      </c>
      <c r="E79" s="12" t="s">
        <v>19</v>
      </c>
      <c r="F79" s="12" t="s">
        <v>19</v>
      </c>
      <c r="G79" s="12" t="s">
        <v>19</v>
      </c>
      <c r="H79" s="12" t="s">
        <v>19</v>
      </c>
      <c r="I79" s="12">
        <v>9.99</v>
      </c>
      <c r="J79" s="13">
        <v>9.89</v>
      </c>
      <c r="K79" s="29">
        <f t="shared" si="0"/>
        <v>9.623333333333335</v>
      </c>
    </row>
    <row r="80" spans="1:11" ht="16.5">
      <c r="A80" s="22" t="s">
        <v>64</v>
      </c>
      <c r="B80" s="22" t="s">
        <v>65</v>
      </c>
      <c r="C80" s="10" t="s">
        <v>60</v>
      </c>
      <c r="D80" s="11" t="s">
        <v>19</v>
      </c>
      <c r="E80" s="12" t="s">
        <v>19</v>
      </c>
      <c r="F80" s="12" t="s">
        <v>19</v>
      </c>
      <c r="G80" s="12">
        <v>6.99</v>
      </c>
      <c r="H80" s="12">
        <v>6.99</v>
      </c>
      <c r="I80" s="12">
        <v>8.99</v>
      </c>
      <c r="J80" s="13" t="s">
        <v>19</v>
      </c>
      <c r="K80" s="29">
        <f t="shared" si="0"/>
        <v>7.656666666666666</v>
      </c>
    </row>
    <row r="81" spans="1:11" ht="27.75">
      <c r="A81" s="9" t="s">
        <v>37</v>
      </c>
      <c r="B81" s="9" t="s">
        <v>17</v>
      </c>
      <c r="C81" s="17" t="s">
        <v>36</v>
      </c>
      <c r="D81" s="11">
        <v>7.99</v>
      </c>
      <c r="E81" s="12">
        <v>6.99</v>
      </c>
      <c r="F81" s="12" t="s">
        <v>19</v>
      </c>
      <c r="G81" s="12">
        <v>6.99</v>
      </c>
      <c r="H81" s="12">
        <v>7.59</v>
      </c>
      <c r="I81" s="12">
        <v>7.99</v>
      </c>
      <c r="J81" s="13" t="s">
        <v>19</v>
      </c>
      <c r="K81" s="29">
        <f t="shared" si="0"/>
        <v>7.510000000000001</v>
      </c>
    </row>
    <row r="82" spans="1:11" ht="27.75">
      <c r="A82" s="9" t="s">
        <v>38</v>
      </c>
      <c r="B82" s="9" t="s">
        <v>17</v>
      </c>
      <c r="C82" s="17" t="s">
        <v>36</v>
      </c>
      <c r="D82" s="11">
        <v>7.99</v>
      </c>
      <c r="E82" s="12">
        <v>6.99</v>
      </c>
      <c r="F82" s="12" t="s">
        <v>19</v>
      </c>
      <c r="G82" s="12" t="s">
        <v>19</v>
      </c>
      <c r="H82" s="12">
        <v>7.59</v>
      </c>
      <c r="I82" s="12">
        <v>7.99</v>
      </c>
      <c r="J82" s="13">
        <v>6.99</v>
      </c>
      <c r="K82" s="29">
        <f t="shared" si="0"/>
        <v>7.510000000000001</v>
      </c>
    </row>
    <row r="83" spans="1:11" ht="16.5">
      <c r="A83" s="9" t="s">
        <v>35</v>
      </c>
      <c r="B83" s="9" t="s">
        <v>17</v>
      </c>
      <c r="C83" s="17" t="s">
        <v>36</v>
      </c>
      <c r="D83" s="11">
        <v>7.99</v>
      </c>
      <c r="E83" s="12">
        <v>6.99</v>
      </c>
      <c r="F83" s="12" t="s">
        <v>19</v>
      </c>
      <c r="G83" s="12">
        <v>6.99</v>
      </c>
      <c r="H83" s="12">
        <v>7.59</v>
      </c>
      <c r="I83" s="12">
        <v>7.99</v>
      </c>
      <c r="J83" s="13">
        <v>6.99</v>
      </c>
      <c r="K83" s="29">
        <f t="shared" si="0"/>
        <v>7.423333333333335</v>
      </c>
    </row>
    <row r="84" spans="1:11" ht="16.5">
      <c r="A84" s="9" t="s">
        <v>97</v>
      </c>
      <c r="B84" s="9" t="s">
        <v>98</v>
      </c>
      <c r="C84" s="17" t="s">
        <v>24</v>
      </c>
      <c r="D84" s="11">
        <v>6.76</v>
      </c>
      <c r="E84" s="12">
        <v>7.69</v>
      </c>
      <c r="F84" s="12">
        <v>7.49</v>
      </c>
      <c r="G84" s="12">
        <v>7.49</v>
      </c>
      <c r="H84" s="12">
        <v>6.19</v>
      </c>
      <c r="I84" s="12">
        <v>7.69</v>
      </c>
      <c r="J84" s="13" t="s">
        <v>19</v>
      </c>
      <c r="K84" s="29">
        <f t="shared" si="0"/>
        <v>7.218333333333334</v>
      </c>
    </row>
    <row r="85" spans="1:11" ht="16.5">
      <c r="A85" s="22" t="s">
        <v>61</v>
      </c>
      <c r="B85" s="22" t="s">
        <v>23</v>
      </c>
      <c r="C85" s="10" t="s">
        <v>60</v>
      </c>
      <c r="D85" s="11" t="s">
        <v>19</v>
      </c>
      <c r="E85" s="12">
        <v>7.29</v>
      </c>
      <c r="F85" s="12">
        <v>6.49</v>
      </c>
      <c r="G85" s="12">
        <v>6.99</v>
      </c>
      <c r="H85" s="12" t="s">
        <v>19</v>
      </c>
      <c r="I85" s="12">
        <v>7.99</v>
      </c>
      <c r="J85" s="13" t="s">
        <v>19</v>
      </c>
      <c r="K85" s="29">
        <f t="shared" si="0"/>
        <v>7.1899999999999995</v>
      </c>
    </row>
    <row r="86" spans="1:11" ht="16.5">
      <c r="A86" s="22" t="s">
        <v>64</v>
      </c>
      <c r="B86" s="22" t="s">
        <v>23</v>
      </c>
      <c r="C86" s="10" t="s">
        <v>60</v>
      </c>
      <c r="D86" s="11" t="s">
        <v>19</v>
      </c>
      <c r="E86" s="12" t="s">
        <v>19</v>
      </c>
      <c r="F86" s="12" t="s">
        <v>19</v>
      </c>
      <c r="G86" s="12">
        <v>6.99</v>
      </c>
      <c r="H86" s="12">
        <v>6.79</v>
      </c>
      <c r="I86" s="12">
        <v>7.59</v>
      </c>
      <c r="J86" s="13">
        <v>7.39</v>
      </c>
      <c r="K86" s="29">
        <f t="shared" si="0"/>
        <v>7.1899999999999995</v>
      </c>
    </row>
    <row r="87" spans="1:11" ht="16.5">
      <c r="A87" s="9" t="s">
        <v>75</v>
      </c>
      <c r="B87" s="9" t="s">
        <v>23</v>
      </c>
      <c r="C87" s="17" t="s">
        <v>36</v>
      </c>
      <c r="D87" s="11">
        <v>7.99</v>
      </c>
      <c r="E87" s="12">
        <v>6.99</v>
      </c>
      <c r="F87" s="12">
        <v>6.98</v>
      </c>
      <c r="G87" s="12">
        <v>6.99</v>
      </c>
      <c r="H87" s="12" t="s">
        <v>19</v>
      </c>
      <c r="I87" s="12">
        <v>6.99</v>
      </c>
      <c r="J87" s="13">
        <v>6.99</v>
      </c>
      <c r="K87" s="29">
        <f t="shared" si="0"/>
        <v>7.155000000000001</v>
      </c>
    </row>
    <row r="88" spans="1:11" ht="27.75">
      <c r="A88" s="9" t="s">
        <v>51</v>
      </c>
      <c r="B88" s="9" t="s">
        <v>17</v>
      </c>
      <c r="C88" s="17" t="s">
        <v>47</v>
      </c>
      <c r="D88" s="11">
        <v>7.98</v>
      </c>
      <c r="E88" s="12">
        <v>7.59</v>
      </c>
      <c r="F88" s="12" t="s">
        <v>19</v>
      </c>
      <c r="G88" s="12">
        <v>5.99</v>
      </c>
      <c r="H88" s="12">
        <v>6.99</v>
      </c>
      <c r="I88" s="12">
        <v>7.89</v>
      </c>
      <c r="J88" s="13">
        <v>6.39</v>
      </c>
      <c r="K88" s="29">
        <f t="shared" si="0"/>
        <v>7.138333333333333</v>
      </c>
    </row>
    <row r="89" spans="1:11" ht="27.75">
      <c r="A89" s="9" t="s">
        <v>58</v>
      </c>
      <c r="B89" s="9" t="s">
        <v>17</v>
      </c>
      <c r="C89" s="17" t="s">
        <v>47</v>
      </c>
      <c r="D89" s="11">
        <v>7.98</v>
      </c>
      <c r="E89" s="12">
        <v>7.59</v>
      </c>
      <c r="F89" s="12" t="s">
        <v>19</v>
      </c>
      <c r="G89" s="12">
        <v>5.99</v>
      </c>
      <c r="H89" s="12">
        <v>6.99</v>
      </c>
      <c r="I89" s="12">
        <v>7.89</v>
      </c>
      <c r="J89" s="13">
        <v>6.39</v>
      </c>
      <c r="K89" s="29">
        <f t="shared" si="0"/>
        <v>7.138333333333333</v>
      </c>
    </row>
    <row r="90" spans="1:11" ht="16.5">
      <c r="A90" s="9" t="s">
        <v>99</v>
      </c>
      <c r="B90" s="9" t="s">
        <v>98</v>
      </c>
      <c r="C90" s="17" t="s">
        <v>24</v>
      </c>
      <c r="D90" s="11">
        <v>6.79</v>
      </c>
      <c r="E90" s="12">
        <v>7.69</v>
      </c>
      <c r="F90" s="12">
        <v>7.49</v>
      </c>
      <c r="G90" s="12">
        <v>7.49</v>
      </c>
      <c r="H90" s="12">
        <v>6.19</v>
      </c>
      <c r="I90" s="12">
        <v>7.69</v>
      </c>
      <c r="J90" s="13">
        <v>6.49</v>
      </c>
      <c r="K90" s="29">
        <f t="shared" si="0"/>
        <v>7.118571428571429</v>
      </c>
    </row>
    <row r="91" spans="1:11" ht="27.75">
      <c r="A91" s="9" t="s">
        <v>52</v>
      </c>
      <c r="B91" s="9" t="s">
        <v>17</v>
      </c>
      <c r="C91" s="17" t="s">
        <v>47</v>
      </c>
      <c r="D91" s="11">
        <v>7.98</v>
      </c>
      <c r="E91" s="12">
        <v>7.59</v>
      </c>
      <c r="F91" s="12">
        <v>6.98</v>
      </c>
      <c r="G91" s="12">
        <v>5.99</v>
      </c>
      <c r="H91" s="12">
        <v>6.99</v>
      </c>
      <c r="I91" s="12">
        <v>7.89</v>
      </c>
      <c r="J91" s="13">
        <v>6.39</v>
      </c>
      <c r="K91" s="29">
        <f t="shared" si="0"/>
        <v>7.115714285714286</v>
      </c>
    </row>
    <row r="92" spans="1:11" ht="16.5">
      <c r="A92" s="9" t="s">
        <v>57</v>
      </c>
      <c r="B92" s="9" t="s">
        <v>23</v>
      </c>
      <c r="C92" s="17" t="s">
        <v>36</v>
      </c>
      <c r="D92" s="11">
        <v>7.99</v>
      </c>
      <c r="E92" s="12">
        <v>6.99</v>
      </c>
      <c r="F92" s="12">
        <v>6.98</v>
      </c>
      <c r="G92" s="12" t="s">
        <v>19</v>
      </c>
      <c r="H92" s="12">
        <v>6.59</v>
      </c>
      <c r="I92" s="12" t="s">
        <v>19</v>
      </c>
      <c r="J92" s="13">
        <v>6.99</v>
      </c>
      <c r="K92" s="29">
        <f t="shared" si="0"/>
        <v>7.108000000000001</v>
      </c>
    </row>
    <row r="93" spans="1:11" ht="27.75">
      <c r="A93" s="9" t="s">
        <v>40</v>
      </c>
      <c r="B93" s="9" t="s">
        <v>23</v>
      </c>
      <c r="C93" s="17" t="s">
        <v>36</v>
      </c>
      <c r="D93" s="11">
        <v>7.99</v>
      </c>
      <c r="E93" s="12">
        <v>6.99</v>
      </c>
      <c r="F93" s="12" t="s">
        <v>19</v>
      </c>
      <c r="G93" s="12">
        <v>6.99</v>
      </c>
      <c r="H93" s="12">
        <v>6.59</v>
      </c>
      <c r="I93" s="12">
        <v>6.99</v>
      </c>
      <c r="J93" s="13">
        <v>6.99</v>
      </c>
      <c r="K93" s="29">
        <f t="shared" si="0"/>
        <v>7.090000000000001</v>
      </c>
    </row>
    <row r="94" spans="1:11" ht="27.75">
      <c r="A94" s="9" t="s">
        <v>41</v>
      </c>
      <c r="B94" s="9" t="s">
        <v>23</v>
      </c>
      <c r="C94" s="17" t="s">
        <v>36</v>
      </c>
      <c r="D94" s="11">
        <v>7.99</v>
      </c>
      <c r="E94" s="12">
        <v>6.99</v>
      </c>
      <c r="F94" s="12" t="s">
        <v>19</v>
      </c>
      <c r="G94" s="12">
        <v>6.99</v>
      </c>
      <c r="H94" s="12">
        <v>6.59</v>
      </c>
      <c r="I94" s="12">
        <v>6.99</v>
      </c>
      <c r="J94" s="13">
        <v>6.99</v>
      </c>
      <c r="K94" s="29">
        <f t="shared" si="0"/>
        <v>7.090000000000001</v>
      </c>
    </row>
    <row r="95" spans="1:11" ht="27.75">
      <c r="A95" s="9" t="s">
        <v>39</v>
      </c>
      <c r="B95" s="9" t="s">
        <v>23</v>
      </c>
      <c r="C95" s="17" t="s">
        <v>36</v>
      </c>
      <c r="D95" s="11">
        <v>7.99</v>
      </c>
      <c r="E95" s="12">
        <v>6.99</v>
      </c>
      <c r="F95" s="12">
        <v>6.98</v>
      </c>
      <c r="G95" s="12">
        <v>6.99</v>
      </c>
      <c r="H95" s="12">
        <v>6.59</v>
      </c>
      <c r="I95" s="12">
        <v>6.99</v>
      </c>
      <c r="J95" s="13">
        <v>6.99</v>
      </c>
      <c r="K95" s="29">
        <f t="shared" si="0"/>
        <v>7.074285714285715</v>
      </c>
    </row>
    <row r="96" spans="1:11" ht="16.5">
      <c r="A96" s="9" t="s">
        <v>42</v>
      </c>
      <c r="B96" s="9" t="s">
        <v>23</v>
      </c>
      <c r="C96" s="17" t="s">
        <v>36</v>
      </c>
      <c r="D96" s="11">
        <v>7.99</v>
      </c>
      <c r="E96" s="12">
        <v>6.99</v>
      </c>
      <c r="F96" s="12">
        <v>6.98</v>
      </c>
      <c r="G96" s="12">
        <v>6.99</v>
      </c>
      <c r="H96" s="12">
        <v>6.59</v>
      </c>
      <c r="I96" s="12">
        <v>6.99</v>
      </c>
      <c r="J96" s="13">
        <v>6.99</v>
      </c>
      <c r="K96" s="29">
        <f t="shared" si="0"/>
        <v>7.074285714285715</v>
      </c>
    </row>
    <row r="97" spans="1:11" ht="16.5">
      <c r="A97" s="22" t="s">
        <v>59</v>
      </c>
      <c r="B97" s="22" t="s">
        <v>23</v>
      </c>
      <c r="C97" s="10" t="s">
        <v>60</v>
      </c>
      <c r="D97" s="11" t="s">
        <v>19</v>
      </c>
      <c r="E97" s="12" t="s">
        <v>19</v>
      </c>
      <c r="F97" s="12">
        <v>6.49</v>
      </c>
      <c r="G97" s="12">
        <v>6.99</v>
      </c>
      <c r="H97" s="12" t="s">
        <v>19</v>
      </c>
      <c r="I97" s="12">
        <v>7.29</v>
      </c>
      <c r="J97" s="13">
        <v>7.39</v>
      </c>
      <c r="K97" s="29">
        <f t="shared" si="0"/>
        <v>7.040000000000001</v>
      </c>
    </row>
    <row r="98" spans="1:11" ht="27.75">
      <c r="A98" s="9" t="s">
        <v>50</v>
      </c>
      <c r="B98" s="9" t="s">
        <v>17</v>
      </c>
      <c r="C98" s="17" t="s">
        <v>47</v>
      </c>
      <c r="D98" s="11">
        <v>7.98</v>
      </c>
      <c r="E98" s="12" t="s">
        <v>19</v>
      </c>
      <c r="F98" s="12">
        <v>6.98</v>
      </c>
      <c r="G98" s="12">
        <v>5.99</v>
      </c>
      <c r="H98" s="12">
        <v>6.99</v>
      </c>
      <c r="I98" s="12">
        <v>7.89</v>
      </c>
      <c r="J98" s="13">
        <v>6.39</v>
      </c>
      <c r="K98" s="29">
        <f t="shared" si="0"/>
        <v>7.036666666666666</v>
      </c>
    </row>
    <row r="99" spans="1:11" ht="27.75">
      <c r="A99" s="9" t="s">
        <v>53</v>
      </c>
      <c r="B99" s="9" t="s">
        <v>17</v>
      </c>
      <c r="C99" s="17" t="s">
        <v>47</v>
      </c>
      <c r="D99" s="11">
        <v>7.98</v>
      </c>
      <c r="E99" s="12" t="s">
        <v>19</v>
      </c>
      <c r="F99" s="12">
        <v>6.98</v>
      </c>
      <c r="G99" s="12">
        <v>5.99</v>
      </c>
      <c r="H99" s="12">
        <v>6.99</v>
      </c>
      <c r="I99" s="12">
        <v>7.49</v>
      </c>
      <c r="J99" s="13">
        <v>6.39</v>
      </c>
      <c r="K99" s="29">
        <f t="shared" si="0"/>
        <v>6.9700000000000015</v>
      </c>
    </row>
    <row r="100" spans="1:11" ht="27.75">
      <c r="A100" s="9" t="s">
        <v>27</v>
      </c>
      <c r="B100" s="9" t="s">
        <v>23</v>
      </c>
      <c r="C100" s="17" t="s">
        <v>24</v>
      </c>
      <c r="D100" s="11">
        <v>6.99</v>
      </c>
      <c r="E100" s="12">
        <v>7.18</v>
      </c>
      <c r="F100" s="12" t="s">
        <v>19</v>
      </c>
      <c r="G100" s="12">
        <v>6.99</v>
      </c>
      <c r="H100" s="12">
        <v>5.99</v>
      </c>
      <c r="I100" s="12">
        <v>6.99</v>
      </c>
      <c r="J100" s="13">
        <v>5.98</v>
      </c>
      <c r="K100" s="29">
        <f t="shared" si="0"/>
        <v>6.6866666666666665</v>
      </c>
    </row>
    <row r="101" spans="1:11" ht="16.5">
      <c r="A101" s="9" t="s">
        <v>22</v>
      </c>
      <c r="B101" s="9" t="s">
        <v>23</v>
      </c>
      <c r="C101" s="17" t="s">
        <v>24</v>
      </c>
      <c r="D101" s="18">
        <v>6.99</v>
      </c>
      <c r="E101" s="19">
        <v>7.18</v>
      </c>
      <c r="F101" s="12">
        <v>5.99</v>
      </c>
      <c r="G101" s="12">
        <v>6.99</v>
      </c>
      <c r="H101" s="19">
        <v>5.99</v>
      </c>
      <c r="I101" s="12">
        <v>6.99</v>
      </c>
      <c r="J101" s="13">
        <v>5.98</v>
      </c>
      <c r="K101" s="29">
        <f t="shared" si="0"/>
        <v>6.587142857142858</v>
      </c>
    </row>
    <row r="102" spans="1:11" ht="16.5">
      <c r="A102" s="9" t="s">
        <v>25</v>
      </c>
      <c r="B102" s="9" t="s">
        <v>23</v>
      </c>
      <c r="C102" s="17" t="s">
        <v>24</v>
      </c>
      <c r="D102" s="18">
        <v>6.99</v>
      </c>
      <c r="E102" s="19">
        <v>7.18</v>
      </c>
      <c r="F102" s="12">
        <v>5.99</v>
      </c>
      <c r="G102" s="12">
        <v>6.99</v>
      </c>
      <c r="H102" s="19">
        <v>5.99</v>
      </c>
      <c r="I102" s="12">
        <v>6.99</v>
      </c>
      <c r="J102" s="13">
        <v>5.98</v>
      </c>
      <c r="K102" s="29">
        <f t="shared" si="0"/>
        <v>6.587142857142858</v>
      </c>
    </row>
    <row r="103" spans="1:11" ht="27.75">
      <c r="A103" s="9" t="s">
        <v>26</v>
      </c>
      <c r="B103" s="9" t="s">
        <v>23</v>
      </c>
      <c r="C103" s="17" t="s">
        <v>24</v>
      </c>
      <c r="D103" s="18">
        <v>6.99</v>
      </c>
      <c r="E103" s="19">
        <v>7.18</v>
      </c>
      <c r="F103" s="19">
        <v>5.99</v>
      </c>
      <c r="G103" s="19">
        <v>6.99</v>
      </c>
      <c r="H103" s="19">
        <v>5.99</v>
      </c>
      <c r="I103" s="19">
        <v>6.99</v>
      </c>
      <c r="J103" s="20">
        <v>5.98</v>
      </c>
      <c r="K103" s="29">
        <f t="shared" si="0"/>
        <v>6.587142857142858</v>
      </c>
    </row>
    <row r="104" spans="1:11" ht="27.75">
      <c r="A104" s="9" t="s">
        <v>29</v>
      </c>
      <c r="B104" s="9" t="s">
        <v>23</v>
      </c>
      <c r="C104" s="17" t="s">
        <v>24</v>
      </c>
      <c r="D104" s="18">
        <v>6.99</v>
      </c>
      <c r="E104" s="19">
        <v>7.18</v>
      </c>
      <c r="F104" s="12">
        <v>5.99</v>
      </c>
      <c r="G104" s="12">
        <v>6.99</v>
      </c>
      <c r="H104" s="19">
        <v>5.99</v>
      </c>
      <c r="I104" s="19">
        <v>6.99</v>
      </c>
      <c r="J104" s="20">
        <v>5.98</v>
      </c>
      <c r="K104" s="29">
        <f t="shared" si="0"/>
        <v>6.587142857142858</v>
      </c>
    </row>
    <row r="105" spans="1:11" ht="16.5">
      <c r="A105" s="9" t="s">
        <v>28</v>
      </c>
      <c r="B105" s="9" t="s">
        <v>23</v>
      </c>
      <c r="C105" s="17" t="s">
        <v>24</v>
      </c>
      <c r="D105" s="11">
        <v>6.99</v>
      </c>
      <c r="E105" s="12">
        <v>7.18</v>
      </c>
      <c r="F105" s="12">
        <v>5.99</v>
      </c>
      <c r="G105" s="12">
        <v>6.99</v>
      </c>
      <c r="H105" s="12">
        <v>5.99</v>
      </c>
      <c r="I105" s="12" t="s">
        <v>19</v>
      </c>
      <c r="J105" s="13">
        <v>5.98</v>
      </c>
      <c r="K105" s="29">
        <f t="shared" si="0"/>
        <v>6.52</v>
      </c>
    </row>
    <row r="106" spans="1:11" ht="16.5">
      <c r="A106" s="9" t="s">
        <v>70</v>
      </c>
      <c r="B106" s="9" t="s">
        <v>23</v>
      </c>
      <c r="C106" s="17" t="s">
        <v>47</v>
      </c>
      <c r="D106" s="11">
        <v>5.99</v>
      </c>
      <c r="E106" s="12">
        <v>6.49</v>
      </c>
      <c r="F106" s="12" t="s">
        <v>19</v>
      </c>
      <c r="G106" s="12">
        <v>5.99</v>
      </c>
      <c r="H106" s="12">
        <v>5.99</v>
      </c>
      <c r="I106" s="12">
        <v>6.49</v>
      </c>
      <c r="J106" s="13" t="s">
        <v>19</v>
      </c>
      <c r="K106" s="29">
        <f t="shared" si="0"/>
        <v>6.19</v>
      </c>
    </row>
    <row r="107" spans="1:11" ht="16.5">
      <c r="A107" s="9" t="s">
        <v>32</v>
      </c>
      <c r="B107" s="9" t="s">
        <v>33</v>
      </c>
      <c r="C107" s="10" t="s">
        <v>18</v>
      </c>
      <c r="D107" s="11" t="s">
        <v>19</v>
      </c>
      <c r="E107" s="12" t="s">
        <v>19</v>
      </c>
      <c r="F107" s="12" t="s">
        <v>19</v>
      </c>
      <c r="G107" s="12">
        <v>5.99</v>
      </c>
      <c r="H107" s="12">
        <v>5.99</v>
      </c>
      <c r="I107" s="12">
        <v>6.29</v>
      </c>
      <c r="J107" s="13" t="s">
        <v>19</v>
      </c>
      <c r="K107" s="29">
        <f t="shared" si="0"/>
        <v>6.090000000000001</v>
      </c>
    </row>
    <row r="108" spans="1:11" ht="16.5">
      <c r="A108" s="9" t="s">
        <v>73</v>
      </c>
      <c r="B108" s="9" t="s">
        <v>23</v>
      </c>
      <c r="C108" s="17" t="s">
        <v>47</v>
      </c>
      <c r="D108" s="11">
        <v>5.99</v>
      </c>
      <c r="E108" s="12">
        <v>6.49</v>
      </c>
      <c r="F108" s="12" t="s">
        <v>19</v>
      </c>
      <c r="G108" s="12">
        <v>5.99</v>
      </c>
      <c r="H108" s="12" t="s">
        <v>19</v>
      </c>
      <c r="I108" s="12">
        <v>6.99</v>
      </c>
      <c r="J108" s="13">
        <v>4.89</v>
      </c>
      <c r="K108" s="29">
        <f t="shared" si="0"/>
        <v>6.07</v>
      </c>
    </row>
    <row r="109" spans="1:11" ht="16.5">
      <c r="A109" s="9" t="s">
        <v>68</v>
      </c>
      <c r="B109" s="9" t="s">
        <v>23</v>
      </c>
      <c r="C109" s="17" t="s">
        <v>47</v>
      </c>
      <c r="D109" s="11">
        <v>5.99</v>
      </c>
      <c r="E109" s="12">
        <v>6.49</v>
      </c>
      <c r="F109" s="12">
        <v>5.98</v>
      </c>
      <c r="G109" s="12">
        <v>5.99</v>
      </c>
      <c r="H109" s="12">
        <v>5.99</v>
      </c>
      <c r="I109" s="12">
        <v>6.99</v>
      </c>
      <c r="J109" s="13">
        <v>4.89</v>
      </c>
      <c r="K109" s="29">
        <f t="shared" si="0"/>
        <v>6.045714285714287</v>
      </c>
    </row>
    <row r="110" spans="1:11" ht="27.75">
      <c r="A110" s="9" t="s">
        <v>48</v>
      </c>
      <c r="B110" s="9" t="s">
        <v>23</v>
      </c>
      <c r="C110" s="17" t="s">
        <v>47</v>
      </c>
      <c r="D110" s="11">
        <v>5.99</v>
      </c>
      <c r="E110" s="12">
        <v>6.49</v>
      </c>
      <c r="F110" s="12" t="s">
        <v>19</v>
      </c>
      <c r="G110" s="12">
        <v>5.99</v>
      </c>
      <c r="H110" s="12">
        <v>5.99</v>
      </c>
      <c r="I110" s="12">
        <v>6.89</v>
      </c>
      <c r="J110" s="13">
        <v>4.89</v>
      </c>
      <c r="K110" s="29">
        <f t="shared" si="0"/>
        <v>6.04</v>
      </c>
    </row>
    <row r="111" spans="1:11" ht="16.5">
      <c r="A111" s="9" t="s">
        <v>16</v>
      </c>
      <c r="B111" s="9" t="s">
        <v>17</v>
      </c>
      <c r="C111" s="10" t="s">
        <v>18</v>
      </c>
      <c r="D111" s="11" t="s">
        <v>19</v>
      </c>
      <c r="E111" s="12">
        <v>5.99</v>
      </c>
      <c r="F111" s="12" t="s">
        <v>19</v>
      </c>
      <c r="G111" s="12">
        <v>5.99</v>
      </c>
      <c r="H111" s="12">
        <v>5.99</v>
      </c>
      <c r="I111" s="12" t="s">
        <v>19</v>
      </c>
      <c r="J111" s="13" t="s">
        <v>19</v>
      </c>
      <c r="K111" s="29">
        <f t="shared" si="0"/>
        <v>5.989999999999999</v>
      </c>
    </row>
    <row r="112" spans="1:11" ht="16.5">
      <c r="A112" s="9" t="s">
        <v>46</v>
      </c>
      <c r="B112" s="9" t="s">
        <v>23</v>
      </c>
      <c r="C112" s="17" t="s">
        <v>47</v>
      </c>
      <c r="D112" s="11">
        <v>5.99</v>
      </c>
      <c r="E112" s="12">
        <v>6.49</v>
      </c>
      <c r="F112" s="12">
        <v>5.98</v>
      </c>
      <c r="G112" s="12">
        <v>5.99</v>
      </c>
      <c r="H112" s="12">
        <v>5.99</v>
      </c>
      <c r="I112" s="12">
        <v>6.49</v>
      </c>
      <c r="J112" s="13">
        <v>4.89</v>
      </c>
      <c r="K112" s="29">
        <f t="shared" si="0"/>
        <v>5.974285714285715</v>
      </c>
    </row>
    <row r="113" spans="1:11" ht="27.75">
      <c r="A113" s="9" t="s">
        <v>49</v>
      </c>
      <c r="B113" s="9" t="s">
        <v>23</v>
      </c>
      <c r="C113" s="17" t="s">
        <v>47</v>
      </c>
      <c r="D113" s="11">
        <v>5.99</v>
      </c>
      <c r="E113" s="12">
        <v>6.49</v>
      </c>
      <c r="F113" s="12">
        <v>5.98</v>
      </c>
      <c r="G113" s="12">
        <v>5.99</v>
      </c>
      <c r="H113" s="12">
        <v>5.99</v>
      </c>
      <c r="I113" s="12">
        <v>6.49</v>
      </c>
      <c r="J113" s="13">
        <v>4.89</v>
      </c>
      <c r="K113" s="29">
        <f t="shared" si="0"/>
        <v>5.974285714285715</v>
      </c>
    </row>
    <row r="114" spans="1:11" s="21" customFormat="1" ht="16.5">
      <c r="A114" s="9" t="s">
        <v>69</v>
      </c>
      <c r="B114" s="9" t="s">
        <v>23</v>
      </c>
      <c r="C114" s="17" t="s">
        <v>47</v>
      </c>
      <c r="D114" s="11">
        <v>5.99</v>
      </c>
      <c r="E114" s="12">
        <v>6.49</v>
      </c>
      <c r="F114" s="12">
        <v>5.98</v>
      </c>
      <c r="G114" s="12">
        <v>5.99</v>
      </c>
      <c r="H114" s="12">
        <v>5.99</v>
      </c>
      <c r="I114" s="12">
        <v>6.49</v>
      </c>
      <c r="J114" s="13">
        <v>4.89</v>
      </c>
      <c r="K114" s="29">
        <f t="shared" si="0"/>
        <v>5.974285714285715</v>
      </c>
    </row>
    <row r="115" spans="1:11" ht="16.5">
      <c r="A115" s="9" t="s">
        <v>72</v>
      </c>
      <c r="B115" s="9" t="s">
        <v>23</v>
      </c>
      <c r="C115" s="17" t="s">
        <v>47</v>
      </c>
      <c r="D115" s="11">
        <v>5.99</v>
      </c>
      <c r="E115" s="12">
        <v>6.49</v>
      </c>
      <c r="F115" s="12">
        <v>5.98</v>
      </c>
      <c r="G115" s="12">
        <v>5.99</v>
      </c>
      <c r="H115" s="12">
        <v>5.99</v>
      </c>
      <c r="I115" s="12">
        <v>6.49</v>
      </c>
      <c r="J115" s="13">
        <v>4.89</v>
      </c>
      <c r="K115" s="29">
        <f t="shared" si="0"/>
        <v>5.974285714285715</v>
      </c>
    </row>
    <row r="116" spans="1:11" ht="16.5">
      <c r="A116" s="9" t="s">
        <v>71</v>
      </c>
      <c r="B116" s="9" t="s">
        <v>23</v>
      </c>
      <c r="C116" s="17" t="s">
        <v>47</v>
      </c>
      <c r="D116" s="11">
        <v>5.99</v>
      </c>
      <c r="E116" s="12">
        <v>6.49</v>
      </c>
      <c r="F116" s="12" t="s">
        <v>19</v>
      </c>
      <c r="G116" s="12">
        <v>5.99</v>
      </c>
      <c r="H116" s="12">
        <v>5.99</v>
      </c>
      <c r="I116" s="12">
        <v>6.49</v>
      </c>
      <c r="J116" s="13">
        <v>4.89</v>
      </c>
      <c r="K116" s="29">
        <f t="shared" si="0"/>
        <v>5.973333333333334</v>
      </c>
    </row>
    <row r="117" spans="1:11" ht="16.5">
      <c r="A117" s="9" t="s">
        <v>34</v>
      </c>
      <c r="B117" s="9" t="s">
        <v>33</v>
      </c>
      <c r="C117" s="10" t="s">
        <v>18</v>
      </c>
      <c r="D117" s="11">
        <v>5.99</v>
      </c>
      <c r="E117" s="12">
        <v>5.99</v>
      </c>
      <c r="F117" s="12">
        <v>5.98</v>
      </c>
      <c r="G117" s="12">
        <v>5.99</v>
      </c>
      <c r="H117" s="12">
        <v>5.99</v>
      </c>
      <c r="I117" s="12">
        <v>6.29</v>
      </c>
      <c r="J117" s="13">
        <v>4.99</v>
      </c>
      <c r="K117" s="29">
        <f t="shared" si="0"/>
        <v>5.88857142857143</v>
      </c>
    </row>
    <row r="118" spans="1:11" ht="27.75">
      <c r="A118" s="9" t="s">
        <v>56</v>
      </c>
      <c r="B118" s="9" t="s">
        <v>21</v>
      </c>
      <c r="C118" s="10" t="s">
        <v>18</v>
      </c>
      <c r="D118" s="11" t="s">
        <v>19</v>
      </c>
      <c r="E118" s="12">
        <v>5.99</v>
      </c>
      <c r="F118" s="12">
        <v>5.98</v>
      </c>
      <c r="G118" s="12">
        <v>5.99</v>
      </c>
      <c r="H118" s="12">
        <v>5.99</v>
      </c>
      <c r="I118" s="12">
        <v>6.29</v>
      </c>
      <c r="J118" s="13">
        <v>4.99</v>
      </c>
      <c r="K118" s="29">
        <f t="shared" si="0"/>
        <v>5.871666666666667</v>
      </c>
    </row>
    <row r="119" spans="1:11" ht="16.5">
      <c r="A119" s="9" t="s">
        <v>43</v>
      </c>
      <c r="B119" s="9" t="s">
        <v>33</v>
      </c>
      <c r="C119" s="10" t="s">
        <v>18</v>
      </c>
      <c r="D119" s="11">
        <v>5.99</v>
      </c>
      <c r="E119" s="12">
        <v>5.99</v>
      </c>
      <c r="F119" s="12">
        <v>5.98</v>
      </c>
      <c r="G119" s="12">
        <v>5.99</v>
      </c>
      <c r="H119" s="12">
        <v>5.99</v>
      </c>
      <c r="I119" s="12" t="s">
        <v>19</v>
      </c>
      <c r="J119" s="13">
        <v>4.99</v>
      </c>
      <c r="K119" s="29">
        <f t="shared" si="0"/>
        <v>5.821666666666668</v>
      </c>
    </row>
    <row r="120" spans="1:11" ht="16.5">
      <c r="A120" s="9" t="s">
        <v>20</v>
      </c>
      <c r="B120" s="9" t="s">
        <v>21</v>
      </c>
      <c r="C120" s="17" t="s">
        <v>18</v>
      </c>
      <c r="D120" s="11" t="s">
        <v>19</v>
      </c>
      <c r="E120" s="12">
        <v>5.99</v>
      </c>
      <c r="F120" s="12">
        <v>5.98</v>
      </c>
      <c r="G120" s="12">
        <v>5.99</v>
      </c>
      <c r="H120" s="12">
        <v>5.69</v>
      </c>
      <c r="I120" s="12">
        <v>6.29</v>
      </c>
      <c r="J120" s="13">
        <v>4.99</v>
      </c>
      <c r="K120" s="29">
        <f t="shared" si="0"/>
        <v>5.821666666666666</v>
      </c>
    </row>
    <row r="121" spans="1:11" ht="27.75">
      <c r="A121" s="9" t="s">
        <v>45</v>
      </c>
      <c r="B121" s="9" t="s">
        <v>21</v>
      </c>
      <c r="C121" s="10" t="s">
        <v>18</v>
      </c>
      <c r="D121" s="11" t="s">
        <v>19</v>
      </c>
      <c r="E121" s="12">
        <v>5.99</v>
      </c>
      <c r="F121" s="12">
        <v>5.98</v>
      </c>
      <c r="G121" s="12">
        <v>5.99</v>
      </c>
      <c r="H121" s="12">
        <v>5.69</v>
      </c>
      <c r="I121" s="12">
        <v>6.29</v>
      </c>
      <c r="J121" s="13">
        <v>4.99</v>
      </c>
      <c r="K121" s="29">
        <f t="shared" si="0"/>
        <v>5.821666666666666</v>
      </c>
    </row>
    <row r="122" spans="1:11" ht="16.5">
      <c r="A122" s="22" t="s">
        <v>67</v>
      </c>
      <c r="B122" s="22" t="s">
        <v>23</v>
      </c>
      <c r="C122" s="10" t="s">
        <v>60</v>
      </c>
      <c r="D122" s="11" t="s">
        <v>19</v>
      </c>
      <c r="E122" s="12" t="s">
        <v>19</v>
      </c>
      <c r="F122" s="12" t="s">
        <v>19</v>
      </c>
      <c r="G122" s="12">
        <v>5.49</v>
      </c>
      <c r="H122" s="12">
        <v>5.39</v>
      </c>
      <c r="I122" s="12">
        <v>5.59</v>
      </c>
      <c r="J122" s="13" t="s">
        <v>19</v>
      </c>
      <c r="K122" s="29">
        <f t="shared" si="0"/>
        <v>5.489999999999999</v>
      </c>
    </row>
    <row r="123" spans="1:11" ht="27.75">
      <c r="A123" s="22" t="s">
        <v>79</v>
      </c>
      <c r="B123" s="10" t="s">
        <v>77</v>
      </c>
      <c r="C123" s="10" t="s">
        <v>78</v>
      </c>
      <c r="D123" s="11" t="s">
        <v>19</v>
      </c>
      <c r="E123" s="12" t="s">
        <v>19</v>
      </c>
      <c r="F123" s="12" t="s">
        <v>19</v>
      </c>
      <c r="G123" s="12">
        <v>5.49</v>
      </c>
      <c r="H123" s="12" t="s">
        <v>19</v>
      </c>
      <c r="I123" s="12">
        <v>5.89</v>
      </c>
      <c r="J123" s="13">
        <v>4.99</v>
      </c>
      <c r="K123" s="29">
        <f t="shared" si="0"/>
        <v>5.456666666666666</v>
      </c>
    </row>
    <row r="124" spans="1:11" ht="16.5">
      <c r="A124" s="22" t="s">
        <v>63</v>
      </c>
      <c r="B124" s="22" t="s">
        <v>23</v>
      </c>
      <c r="C124" s="10" t="s">
        <v>60</v>
      </c>
      <c r="D124" s="11" t="s">
        <v>19</v>
      </c>
      <c r="E124" s="12">
        <v>5.59</v>
      </c>
      <c r="F124" s="12">
        <v>4.29</v>
      </c>
      <c r="G124" s="12">
        <v>5.49</v>
      </c>
      <c r="H124" s="12">
        <v>5.39</v>
      </c>
      <c r="I124" s="12">
        <v>5.59</v>
      </c>
      <c r="J124" s="13">
        <v>5.69</v>
      </c>
      <c r="K124" s="29">
        <f t="shared" si="0"/>
        <v>5.340000000000001</v>
      </c>
    </row>
    <row r="125" spans="1:11" ht="16.5">
      <c r="A125" s="22" t="s">
        <v>74</v>
      </c>
      <c r="B125" s="22" t="s">
        <v>23</v>
      </c>
      <c r="C125" s="10" t="s">
        <v>60</v>
      </c>
      <c r="D125" s="11" t="s">
        <v>19</v>
      </c>
      <c r="E125" s="12">
        <v>5.59</v>
      </c>
      <c r="F125" s="12">
        <v>4.29</v>
      </c>
      <c r="G125" s="12">
        <v>5.49</v>
      </c>
      <c r="H125" s="12">
        <v>5.39</v>
      </c>
      <c r="I125" s="12">
        <v>5.59</v>
      </c>
      <c r="J125" s="13">
        <v>5.69</v>
      </c>
      <c r="K125" s="29">
        <f t="shared" si="0"/>
        <v>5.340000000000001</v>
      </c>
    </row>
    <row r="126" spans="1:11" ht="27.75">
      <c r="A126" s="22" t="s">
        <v>83</v>
      </c>
      <c r="B126" s="10" t="s">
        <v>77</v>
      </c>
      <c r="C126" s="10" t="s">
        <v>78</v>
      </c>
      <c r="D126" s="11" t="s">
        <v>19</v>
      </c>
      <c r="E126" s="12" t="s">
        <v>19</v>
      </c>
      <c r="F126" s="12" t="s">
        <v>19</v>
      </c>
      <c r="G126" s="12">
        <v>5.49</v>
      </c>
      <c r="H126" s="12">
        <v>4.59</v>
      </c>
      <c r="I126" s="12">
        <v>5.89</v>
      </c>
      <c r="J126" s="13" t="s">
        <v>19</v>
      </c>
      <c r="K126" s="29">
        <f t="shared" si="0"/>
        <v>5.323333333333333</v>
      </c>
    </row>
    <row r="127" spans="1:11" ht="16.5">
      <c r="A127" s="22" t="s">
        <v>76</v>
      </c>
      <c r="B127" s="10" t="s">
        <v>77</v>
      </c>
      <c r="C127" s="10" t="s">
        <v>78</v>
      </c>
      <c r="D127" s="11" t="s">
        <v>19</v>
      </c>
      <c r="E127" s="12" t="s">
        <v>19</v>
      </c>
      <c r="F127" s="12" t="s">
        <v>19</v>
      </c>
      <c r="G127" s="12">
        <v>5.49</v>
      </c>
      <c r="H127" s="12">
        <v>4.59</v>
      </c>
      <c r="I127" s="12">
        <v>5.89</v>
      </c>
      <c r="J127" s="13">
        <v>4.99</v>
      </c>
      <c r="K127" s="29">
        <f t="shared" si="0"/>
        <v>5.24</v>
      </c>
    </row>
    <row r="128" spans="1:11" ht="16.5">
      <c r="A128" s="22" t="s">
        <v>80</v>
      </c>
      <c r="B128" s="10" t="s">
        <v>77</v>
      </c>
      <c r="C128" s="10" t="s">
        <v>78</v>
      </c>
      <c r="D128" s="11" t="s">
        <v>19</v>
      </c>
      <c r="E128" s="12" t="s">
        <v>19</v>
      </c>
      <c r="F128" s="12" t="s">
        <v>19</v>
      </c>
      <c r="G128" s="12">
        <v>5.49</v>
      </c>
      <c r="H128" s="12">
        <v>4.59</v>
      </c>
      <c r="I128" s="12">
        <v>5.89</v>
      </c>
      <c r="J128" s="13">
        <v>4.99</v>
      </c>
      <c r="K128" s="29">
        <f t="shared" si="0"/>
        <v>5.24</v>
      </c>
    </row>
    <row r="129" spans="1:11" ht="16.5">
      <c r="A129" s="22" t="s">
        <v>81</v>
      </c>
      <c r="B129" s="10" t="s">
        <v>77</v>
      </c>
      <c r="C129" s="10" t="s">
        <v>78</v>
      </c>
      <c r="D129" s="11" t="s">
        <v>19</v>
      </c>
      <c r="E129" s="12" t="s">
        <v>19</v>
      </c>
      <c r="F129" s="12" t="s">
        <v>19</v>
      </c>
      <c r="G129" s="12">
        <v>5.49</v>
      </c>
      <c r="H129" s="12">
        <v>4.59</v>
      </c>
      <c r="I129" s="12">
        <v>5.89</v>
      </c>
      <c r="J129" s="13">
        <v>4.99</v>
      </c>
      <c r="K129" s="29">
        <f t="shared" si="0"/>
        <v>5.24</v>
      </c>
    </row>
    <row r="130" spans="1:11" ht="16.5">
      <c r="A130" s="22" t="s">
        <v>82</v>
      </c>
      <c r="B130" s="10" t="s">
        <v>77</v>
      </c>
      <c r="C130" s="10" t="s">
        <v>78</v>
      </c>
      <c r="D130" s="11" t="s">
        <v>19</v>
      </c>
      <c r="E130" s="12" t="s">
        <v>19</v>
      </c>
      <c r="F130" s="12" t="s">
        <v>19</v>
      </c>
      <c r="G130" s="12">
        <v>5.49</v>
      </c>
      <c r="H130" s="12">
        <v>4.59</v>
      </c>
      <c r="I130" s="12">
        <v>5.89</v>
      </c>
      <c r="J130" s="13">
        <v>4.99</v>
      </c>
      <c r="K130" s="29">
        <f t="shared" si="0"/>
        <v>5.24</v>
      </c>
    </row>
    <row r="131" spans="1:11" ht="16.5">
      <c r="A131" s="22" t="s">
        <v>62</v>
      </c>
      <c r="B131" s="22" t="s">
        <v>23</v>
      </c>
      <c r="C131" s="10" t="s">
        <v>60</v>
      </c>
      <c r="D131" s="11" t="s">
        <v>19</v>
      </c>
      <c r="E131" s="12" t="s">
        <v>19</v>
      </c>
      <c r="F131" s="12">
        <v>4.29</v>
      </c>
      <c r="G131" s="12">
        <v>5.49</v>
      </c>
      <c r="H131" s="12">
        <v>5.39</v>
      </c>
      <c r="I131" s="12">
        <v>5.59</v>
      </c>
      <c r="J131" s="13" t="s">
        <v>19</v>
      </c>
      <c r="K131" s="29">
        <f t="shared" si="0"/>
        <v>5.1899999999999995</v>
      </c>
    </row>
    <row r="132" spans="1:11" ht="16.5">
      <c r="A132" s="22" t="s">
        <v>66</v>
      </c>
      <c r="B132" s="22" t="s">
        <v>23</v>
      </c>
      <c r="C132" s="10" t="s">
        <v>60</v>
      </c>
      <c r="D132" s="11" t="s">
        <v>19</v>
      </c>
      <c r="E132" s="12" t="s">
        <v>19</v>
      </c>
      <c r="F132" s="12">
        <v>4.29</v>
      </c>
      <c r="G132" s="12">
        <v>5.49</v>
      </c>
      <c r="H132" s="12">
        <v>5.39</v>
      </c>
      <c r="I132" s="12">
        <v>5.59</v>
      </c>
      <c r="J132" s="13" t="s">
        <v>19</v>
      </c>
      <c r="K132" s="29">
        <f t="shared" si="0"/>
        <v>5.1899999999999995</v>
      </c>
    </row>
  </sheetData>
  <sheetProtection password="96FF" sheet="1" insertColumns="0" insertRows="0" deleteColumns="0" deleteRows="0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32"/>
  <sheetViews>
    <sheetView zoomScale="65" zoomScaleNormal="65" workbookViewId="0" topLeftCell="A1">
      <selection activeCell="A2" activeCellId="1" sqref="D1:K1 A2"/>
    </sheetView>
  </sheetViews>
  <sheetFormatPr defaultColWidth="9.140625" defaultRowHeight="12.75"/>
  <cols>
    <col min="1" max="1" width="36.421875" style="0" customWidth="1"/>
    <col min="2" max="3" width="11.57421875" style="0" customWidth="1"/>
    <col min="4" max="4" width="25.8515625" style="0" customWidth="1"/>
    <col min="5" max="5" width="30.421875" style="0" customWidth="1"/>
    <col min="6" max="6" width="30.57421875" style="0" customWidth="1"/>
    <col min="7" max="7" width="24.00390625" style="0" customWidth="1"/>
    <col min="8" max="8" width="28.8515625" style="0" customWidth="1"/>
    <col min="9" max="9" width="31.00390625" style="0" customWidth="1"/>
    <col min="10" max="10" width="34.7109375" style="0" customWidth="1"/>
    <col min="11" max="12" width="21.57421875" style="0" customWidth="1"/>
    <col min="13" max="13" width="18.140625" style="0" customWidth="1"/>
    <col min="14" max="14" width="19.8515625" style="0" customWidth="1"/>
    <col min="15" max="15" width="40.7109375" style="0" customWidth="1"/>
    <col min="16" max="16384" width="11.57421875" style="0" customWidth="1"/>
  </cols>
  <sheetData>
    <row r="1" spans="1:14" ht="40.5">
      <c r="A1" s="2"/>
      <c r="B1" s="2" t="s">
        <v>2</v>
      </c>
      <c r="C1" s="2" t="s">
        <v>3</v>
      </c>
      <c r="D1" s="3" t="s">
        <v>4</v>
      </c>
      <c r="E1" s="4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5" t="s">
        <v>11</v>
      </c>
      <c r="L1" s="5" t="s">
        <v>12</v>
      </c>
      <c r="M1" s="6" t="s">
        <v>13</v>
      </c>
      <c r="N1" s="7" t="s">
        <v>14</v>
      </c>
    </row>
    <row r="2" spans="1:14" ht="16.5">
      <c r="A2" s="9" t="s">
        <v>44</v>
      </c>
      <c r="B2" s="9" t="s">
        <v>17</v>
      </c>
      <c r="C2" s="10" t="s">
        <v>18</v>
      </c>
      <c r="D2" s="18">
        <v>10.9</v>
      </c>
      <c r="E2" s="19">
        <v>10.29</v>
      </c>
      <c r="F2" s="19">
        <v>10.78</v>
      </c>
      <c r="G2" s="19">
        <v>10.99</v>
      </c>
      <c r="H2" s="19" t="s">
        <v>19</v>
      </c>
      <c r="I2" s="19">
        <v>9.49</v>
      </c>
      <c r="J2" s="20">
        <v>6.59</v>
      </c>
      <c r="K2" s="30">
        <f aca="true" t="shared" si="0" ref="K2:K132">MIN(D2:J2)</f>
        <v>6.59</v>
      </c>
      <c r="L2" s="30">
        <f aca="true" t="shared" si="1" ref="L2:L132">MAX(D2:J2)</f>
        <v>10.99</v>
      </c>
      <c r="M2" s="31">
        <f aca="true" t="shared" si="2" ref="M2:M132">L2/K2-1</f>
        <v>0.6676783004552354</v>
      </c>
      <c r="N2" s="29">
        <f aca="true" t="shared" si="3" ref="N2:N132">AVERAGE(D2:J2)</f>
        <v>9.84</v>
      </c>
    </row>
    <row r="3" spans="1:14" ht="16.5">
      <c r="A3" s="9" t="s">
        <v>128</v>
      </c>
      <c r="B3" s="9" t="s">
        <v>129</v>
      </c>
      <c r="C3" s="17" t="s">
        <v>60</v>
      </c>
      <c r="D3" s="25" t="s">
        <v>19</v>
      </c>
      <c r="E3" s="19">
        <v>28.99</v>
      </c>
      <c r="F3" s="19">
        <v>24.99</v>
      </c>
      <c r="G3" s="19">
        <v>39.99</v>
      </c>
      <c r="H3" s="19">
        <v>26.39</v>
      </c>
      <c r="I3" s="19" t="s">
        <v>19</v>
      </c>
      <c r="J3" s="20" t="s">
        <v>19</v>
      </c>
      <c r="K3" s="30">
        <f t="shared" si="0"/>
        <v>24.99</v>
      </c>
      <c r="L3" s="30">
        <f t="shared" si="1"/>
        <v>39.99</v>
      </c>
      <c r="M3" s="31">
        <f t="shared" si="2"/>
        <v>0.6002400960384155</v>
      </c>
      <c r="N3" s="29">
        <f t="shared" si="3"/>
        <v>30.09</v>
      </c>
    </row>
    <row r="4" spans="1:14" ht="16.5">
      <c r="A4" s="9" t="s">
        <v>144</v>
      </c>
      <c r="B4" s="9" t="s">
        <v>145</v>
      </c>
      <c r="C4" s="17" t="s">
        <v>47</v>
      </c>
      <c r="D4" s="11">
        <v>59.9</v>
      </c>
      <c r="E4" s="12">
        <v>61.9</v>
      </c>
      <c r="F4" s="12">
        <v>53.99</v>
      </c>
      <c r="G4" s="12">
        <v>69.99</v>
      </c>
      <c r="H4" s="12">
        <v>56.89</v>
      </c>
      <c r="I4" s="12">
        <v>46.99</v>
      </c>
      <c r="J4" s="13" t="s">
        <v>19</v>
      </c>
      <c r="K4" s="30">
        <f t="shared" si="0"/>
        <v>46.99</v>
      </c>
      <c r="L4" s="30">
        <f t="shared" si="1"/>
        <v>69.99</v>
      </c>
      <c r="M4" s="31">
        <f t="shared" si="2"/>
        <v>0.4894658437965522</v>
      </c>
      <c r="N4" s="29">
        <f t="shared" si="3"/>
        <v>58.276666666666664</v>
      </c>
    </row>
    <row r="5" spans="1:14" ht="16.5">
      <c r="A5" s="9" t="s">
        <v>146</v>
      </c>
      <c r="B5" s="9" t="s">
        <v>145</v>
      </c>
      <c r="C5" s="17" t="s">
        <v>47</v>
      </c>
      <c r="D5" s="11">
        <v>59.9</v>
      </c>
      <c r="E5" s="12">
        <v>61.9</v>
      </c>
      <c r="F5" s="12">
        <v>53.99</v>
      </c>
      <c r="G5" s="12">
        <v>69.99</v>
      </c>
      <c r="H5" s="12">
        <v>56.89</v>
      </c>
      <c r="I5" s="12">
        <v>46.99</v>
      </c>
      <c r="J5" s="13">
        <v>60.89</v>
      </c>
      <c r="K5" s="30">
        <f t="shared" si="0"/>
        <v>46.99</v>
      </c>
      <c r="L5" s="30">
        <f t="shared" si="1"/>
        <v>69.99</v>
      </c>
      <c r="M5" s="31">
        <f t="shared" si="2"/>
        <v>0.4894658437965522</v>
      </c>
      <c r="N5" s="29">
        <f t="shared" si="3"/>
        <v>58.64999999999999</v>
      </c>
    </row>
    <row r="6" spans="1:14" s="21" customFormat="1" ht="16.5">
      <c r="A6" s="9" t="s">
        <v>30</v>
      </c>
      <c r="B6" s="9" t="s">
        <v>31</v>
      </c>
      <c r="C6" s="17" t="s">
        <v>24</v>
      </c>
      <c r="D6" s="11">
        <v>8.99</v>
      </c>
      <c r="E6" s="12">
        <v>12.48</v>
      </c>
      <c r="F6" s="12">
        <v>12.98</v>
      </c>
      <c r="G6" s="12">
        <v>12.49</v>
      </c>
      <c r="H6" s="12">
        <v>11.89</v>
      </c>
      <c r="I6" s="12">
        <v>12.69</v>
      </c>
      <c r="J6" s="13">
        <v>10.89</v>
      </c>
      <c r="K6" s="30">
        <f t="shared" si="0"/>
        <v>8.99</v>
      </c>
      <c r="L6" s="30">
        <f t="shared" si="1"/>
        <v>12.98</v>
      </c>
      <c r="M6" s="31">
        <f t="shared" si="2"/>
        <v>0.4438264738598443</v>
      </c>
      <c r="N6" s="29">
        <f t="shared" si="3"/>
        <v>11.772857142857143</v>
      </c>
    </row>
    <row r="7" spans="1:14" ht="27">
      <c r="A7" s="9" t="s">
        <v>95</v>
      </c>
      <c r="B7" s="9" t="s">
        <v>96</v>
      </c>
      <c r="C7" s="17" t="s">
        <v>24</v>
      </c>
      <c r="D7" s="18">
        <v>15.42</v>
      </c>
      <c r="E7" s="12">
        <v>14.9</v>
      </c>
      <c r="F7" s="12">
        <v>16.98</v>
      </c>
      <c r="G7" s="12" t="s">
        <v>19</v>
      </c>
      <c r="H7" s="12">
        <v>11.79</v>
      </c>
      <c r="I7" s="12">
        <v>16.29</v>
      </c>
      <c r="J7" s="13">
        <v>11.98</v>
      </c>
      <c r="K7" s="30">
        <f t="shared" si="0"/>
        <v>11.79</v>
      </c>
      <c r="L7" s="30">
        <f t="shared" si="1"/>
        <v>16.98</v>
      </c>
      <c r="M7" s="31">
        <f t="shared" si="2"/>
        <v>0.440203562340967</v>
      </c>
      <c r="N7" s="29">
        <f t="shared" si="3"/>
        <v>14.56</v>
      </c>
    </row>
    <row r="8" spans="1:14" ht="16.5">
      <c r="A8" s="9" t="s">
        <v>68</v>
      </c>
      <c r="B8" s="9" t="s">
        <v>23</v>
      </c>
      <c r="C8" s="17" t="s">
        <v>47</v>
      </c>
      <c r="D8" s="11">
        <v>5.99</v>
      </c>
      <c r="E8" s="12">
        <v>6.49</v>
      </c>
      <c r="F8" s="12">
        <v>5.98</v>
      </c>
      <c r="G8" s="12">
        <v>5.99</v>
      </c>
      <c r="H8" s="12">
        <v>5.99</v>
      </c>
      <c r="I8" s="12">
        <v>6.99</v>
      </c>
      <c r="J8" s="13">
        <v>4.89</v>
      </c>
      <c r="K8" s="30">
        <f t="shared" si="0"/>
        <v>4.89</v>
      </c>
      <c r="L8" s="30">
        <f t="shared" si="1"/>
        <v>6.99</v>
      </c>
      <c r="M8" s="31">
        <f t="shared" si="2"/>
        <v>0.4294478527607364</v>
      </c>
      <c r="N8" s="29">
        <f t="shared" si="3"/>
        <v>6.045714285714287</v>
      </c>
    </row>
    <row r="9" spans="1:14" ht="16.5">
      <c r="A9" s="9" t="s">
        <v>73</v>
      </c>
      <c r="B9" s="9" t="s">
        <v>23</v>
      </c>
      <c r="C9" s="17" t="s">
        <v>47</v>
      </c>
      <c r="D9" s="11">
        <v>5.99</v>
      </c>
      <c r="E9" s="12">
        <v>6.49</v>
      </c>
      <c r="F9" s="12" t="s">
        <v>19</v>
      </c>
      <c r="G9" s="12">
        <v>5.99</v>
      </c>
      <c r="H9" s="12" t="s">
        <v>19</v>
      </c>
      <c r="I9" s="12">
        <v>6.99</v>
      </c>
      <c r="J9" s="13">
        <v>4.89</v>
      </c>
      <c r="K9" s="30">
        <f t="shared" si="0"/>
        <v>4.89</v>
      </c>
      <c r="L9" s="30">
        <f t="shared" si="1"/>
        <v>6.99</v>
      </c>
      <c r="M9" s="31">
        <f t="shared" si="2"/>
        <v>0.4294478527607364</v>
      </c>
      <c r="N9" s="29">
        <f t="shared" si="3"/>
        <v>6.07</v>
      </c>
    </row>
    <row r="10" spans="1:14" ht="27">
      <c r="A10" s="9" t="s">
        <v>48</v>
      </c>
      <c r="B10" s="9" t="s">
        <v>23</v>
      </c>
      <c r="C10" s="17" t="s">
        <v>47</v>
      </c>
      <c r="D10" s="11">
        <v>5.99</v>
      </c>
      <c r="E10" s="12">
        <v>6.49</v>
      </c>
      <c r="F10" s="12" t="s">
        <v>19</v>
      </c>
      <c r="G10" s="12">
        <v>5.99</v>
      </c>
      <c r="H10" s="12">
        <v>5.99</v>
      </c>
      <c r="I10" s="12">
        <v>6.89</v>
      </c>
      <c r="J10" s="13">
        <v>4.89</v>
      </c>
      <c r="K10" s="30">
        <f t="shared" si="0"/>
        <v>4.89</v>
      </c>
      <c r="L10" s="30">
        <f t="shared" si="1"/>
        <v>6.89</v>
      </c>
      <c r="M10" s="31">
        <f t="shared" si="2"/>
        <v>0.40899795501022496</v>
      </c>
      <c r="N10" s="29">
        <f t="shared" si="3"/>
        <v>6.04</v>
      </c>
    </row>
    <row r="11" spans="1:14" ht="27">
      <c r="A11" s="9" t="s">
        <v>85</v>
      </c>
      <c r="B11" s="9" t="s">
        <v>86</v>
      </c>
      <c r="C11" s="17" t="s">
        <v>36</v>
      </c>
      <c r="D11" s="11">
        <v>11.9</v>
      </c>
      <c r="E11" s="12">
        <v>12.99</v>
      </c>
      <c r="F11" s="12">
        <v>13.98</v>
      </c>
      <c r="G11" s="12">
        <v>14.99</v>
      </c>
      <c r="H11" s="12">
        <v>10.79</v>
      </c>
      <c r="I11" s="12">
        <v>11.99</v>
      </c>
      <c r="J11" s="13">
        <v>11.49</v>
      </c>
      <c r="K11" s="30">
        <f t="shared" si="0"/>
        <v>10.79</v>
      </c>
      <c r="L11" s="30">
        <f t="shared" si="1"/>
        <v>14.99</v>
      </c>
      <c r="M11" s="31">
        <f t="shared" si="2"/>
        <v>0.38924930491195564</v>
      </c>
      <c r="N11" s="29">
        <f t="shared" si="3"/>
        <v>12.59</v>
      </c>
    </row>
    <row r="12" spans="1:14" ht="27">
      <c r="A12" s="9" t="s">
        <v>102</v>
      </c>
      <c r="B12" s="9" t="s">
        <v>103</v>
      </c>
      <c r="C12" s="17" t="s">
        <v>24</v>
      </c>
      <c r="D12" s="11">
        <v>16.5</v>
      </c>
      <c r="E12" s="12">
        <v>15.69</v>
      </c>
      <c r="F12" s="12">
        <v>13.98</v>
      </c>
      <c r="G12" s="12">
        <v>15.99</v>
      </c>
      <c r="H12" s="12">
        <v>11.89</v>
      </c>
      <c r="I12" s="12" t="s">
        <v>19</v>
      </c>
      <c r="J12" s="13">
        <v>12.99</v>
      </c>
      <c r="K12" s="30">
        <f t="shared" si="0"/>
        <v>11.89</v>
      </c>
      <c r="L12" s="30">
        <f t="shared" si="1"/>
        <v>16.5</v>
      </c>
      <c r="M12" s="31">
        <f t="shared" si="2"/>
        <v>0.3877207737594617</v>
      </c>
      <c r="N12" s="29">
        <f t="shared" si="3"/>
        <v>14.506666666666668</v>
      </c>
    </row>
    <row r="13" spans="1:14" ht="16.5">
      <c r="A13" s="9" t="s">
        <v>91</v>
      </c>
      <c r="B13" s="9" t="s">
        <v>92</v>
      </c>
      <c r="C13" s="17" t="s">
        <v>90</v>
      </c>
      <c r="D13" s="11">
        <v>19.9</v>
      </c>
      <c r="E13" s="12">
        <v>21.99</v>
      </c>
      <c r="F13" s="12">
        <v>17.99</v>
      </c>
      <c r="G13" s="12">
        <v>17.99</v>
      </c>
      <c r="H13" s="12">
        <v>17.99</v>
      </c>
      <c r="I13" s="12">
        <v>21.99</v>
      </c>
      <c r="J13" s="13">
        <v>15.9</v>
      </c>
      <c r="K13" s="30">
        <f t="shared" si="0"/>
        <v>15.9</v>
      </c>
      <c r="L13" s="30">
        <f t="shared" si="1"/>
        <v>21.99</v>
      </c>
      <c r="M13" s="31">
        <f t="shared" si="2"/>
        <v>0.3830188679245281</v>
      </c>
      <c r="N13" s="29">
        <f t="shared" si="3"/>
        <v>19.107142857142858</v>
      </c>
    </row>
    <row r="14" spans="1:14" ht="16.5">
      <c r="A14" s="9" t="s">
        <v>123</v>
      </c>
      <c r="B14" s="9" t="s">
        <v>122</v>
      </c>
      <c r="C14" s="17" t="s">
        <v>60</v>
      </c>
      <c r="D14" s="24" t="s">
        <v>19</v>
      </c>
      <c r="E14" s="12">
        <v>38.99</v>
      </c>
      <c r="F14" s="12">
        <v>36.98</v>
      </c>
      <c r="G14" s="12">
        <v>49.99</v>
      </c>
      <c r="H14" s="12">
        <v>38.99</v>
      </c>
      <c r="I14" s="12" t="s">
        <v>19</v>
      </c>
      <c r="J14" s="13">
        <v>37.99</v>
      </c>
      <c r="K14" s="30">
        <f t="shared" si="0"/>
        <v>36.98</v>
      </c>
      <c r="L14" s="30">
        <f t="shared" si="1"/>
        <v>49.99</v>
      </c>
      <c r="M14" s="31">
        <f t="shared" si="2"/>
        <v>0.3518117901568416</v>
      </c>
      <c r="N14" s="29">
        <f t="shared" si="3"/>
        <v>40.58800000000001</v>
      </c>
    </row>
    <row r="15" spans="1:14" ht="16.5">
      <c r="A15" s="9" t="s">
        <v>121</v>
      </c>
      <c r="B15" s="9" t="s">
        <v>122</v>
      </c>
      <c r="C15" s="17" t="s">
        <v>60</v>
      </c>
      <c r="D15" s="24" t="s">
        <v>19</v>
      </c>
      <c r="E15" s="12">
        <v>38.99</v>
      </c>
      <c r="F15" s="12" t="s">
        <v>19</v>
      </c>
      <c r="G15" s="12">
        <v>49.99</v>
      </c>
      <c r="H15" s="12">
        <v>38.99</v>
      </c>
      <c r="I15" s="12">
        <v>36.99</v>
      </c>
      <c r="J15" s="13">
        <v>37.99</v>
      </c>
      <c r="K15" s="30">
        <f t="shared" si="0"/>
        <v>36.99</v>
      </c>
      <c r="L15" s="30">
        <f t="shared" si="1"/>
        <v>49.99</v>
      </c>
      <c r="M15" s="31">
        <f t="shared" si="2"/>
        <v>0.3514463368477967</v>
      </c>
      <c r="N15" s="29">
        <f t="shared" si="3"/>
        <v>40.59</v>
      </c>
    </row>
    <row r="16" spans="1:14" ht="27">
      <c r="A16" s="9" t="s">
        <v>50</v>
      </c>
      <c r="B16" s="9" t="s">
        <v>17</v>
      </c>
      <c r="C16" s="17" t="s">
        <v>47</v>
      </c>
      <c r="D16" s="11">
        <v>7.98</v>
      </c>
      <c r="E16" s="12" t="s">
        <v>19</v>
      </c>
      <c r="F16" s="12">
        <v>6.98</v>
      </c>
      <c r="G16" s="12">
        <v>5.99</v>
      </c>
      <c r="H16" s="12">
        <v>6.99</v>
      </c>
      <c r="I16" s="12">
        <v>7.89</v>
      </c>
      <c r="J16" s="13">
        <v>6.39</v>
      </c>
      <c r="K16" s="30">
        <f t="shared" si="0"/>
        <v>5.99</v>
      </c>
      <c r="L16" s="30">
        <f t="shared" si="1"/>
        <v>7.98</v>
      </c>
      <c r="M16" s="31">
        <f t="shared" si="2"/>
        <v>0.332220367278798</v>
      </c>
      <c r="N16" s="29">
        <f t="shared" si="3"/>
        <v>7.036666666666666</v>
      </c>
    </row>
    <row r="17" spans="1:14" ht="27">
      <c r="A17" s="9" t="s">
        <v>51</v>
      </c>
      <c r="B17" s="9" t="s">
        <v>17</v>
      </c>
      <c r="C17" s="17" t="s">
        <v>47</v>
      </c>
      <c r="D17" s="11">
        <v>7.98</v>
      </c>
      <c r="E17" s="12">
        <v>7.59</v>
      </c>
      <c r="F17" s="12" t="s">
        <v>19</v>
      </c>
      <c r="G17" s="12">
        <v>5.99</v>
      </c>
      <c r="H17" s="12">
        <v>6.99</v>
      </c>
      <c r="I17" s="12">
        <v>7.89</v>
      </c>
      <c r="J17" s="13">
        <v>6.39</v>
      </c>
      <c r="K17" s="30">
        <f t="shared" si="0"/>
        <v>5.99</v>
      </c>
      <c r="L17" s="30">
        <f t="shared" si="1"/>
        <v>7.98</v>
      </c>
      <c r="M17" s="31">
        <f t="shared" si="2"/>
        <v>0.332220367278798</v>
      </c>
      <c r="N17" s="29">
        <f t="shared" si="3"/>
        <v>7.138333333333333</v>
      </c>
    </row>
    <row r="18" spans="1:14" ht="27">
      <c r="A18" s="9" t="s">
        <v>52</v>
      </c>
      <c r="B18" s="9" t="s">
        <v>17</v>
      </c>
      <c r="C18" s="17" t="s">
        <v>47</v>
      </c>
      <c r="D18" s="11">
        <v>7.98</v>
      </c>
      <c r="E18" s="12">
        <v>7.59</v>
      </c>
      <c r="F18" s="12">
        <v>6.98</v>
      </c>
      <c r="G18" s="12">
        <v>5.99</v>
      </c>
      <c r="H18" s="12">
        <v>6.99</v>
      </c>
      <c r="I18" s="12">
        <v>7.89</v>
      </c>
      <c r="J18" s="13">
        <v>6.39</v>
      </c>
      <c r="K18" s="30">
        <f t="shared" si="0"/>
        <v>5.99</v>
      </c>
      <c r="L18" s="30">
        <f t="shared" si="1"/>
        <v>7.98</v>
      </c>
      <c r="M18" s="31">
        <f t="shared" si="2"/>
        <v>0.332220367278798</v>
      </c>
      <c r="N18" s="29">
        <f t="shared" si="3"/>
        <v>7.115714285714286</v>
      </c>
    </row>
    <row r="19" spans="1:14" ht="27">
      <c r="A19" s="9" t="s">
        <v>53</v>
      </c>
      <c r="B19" s="9" t="s">
        <v>17</v>
      </c>
      <c r="C19" s="17" t="s">
        <v>47</v>
      </c>
      <c r="D19" s="11">
        <v>7.98</v>
      </c>
      <c r="E19" s="12" t="s">
        <v>19</v>
      </c>
      <c r="F19" s="12">
        <v>6.98</v>
      </c>
      <c r="G19" s="12">
        <v>5.99</v>
      </c>
      <c r="H19" s="12">
        <v>6.99</v>
      </c>
      <c r="I19" s="12">
        <v>7.49</v>
      </c>
      <c r="J19" s="13">
        <v>6.39</v>
      </c>
      <c r="K19" s="30">
        <f t="shared" si="0"/>
        <v>5.99</v>
      </c>
      <c r="L19" s="30">
        <f t="shared" si="1"/>
        <v>7.98</v>
      </c>
      <c r="M19" s="31">
        <f t="shared" si="2"/>
        <v>0.332220367278798</v>
      </c>
      <c r="N19" s="29">
        <f t="shared" si="3"/>
        <v>6.9700000000000015</v>
      </c>
    </row>
    <row r="20" spans="1:14" ht="27">
      <c r="A20" s="9" t="s">
        <v>58</v>
      </c>
      <c r="B20" s="9" t="s">
        <v>17</v>
      </c>
      <c r="C20" s="17" t="s">
        <v>47</v>
      </c>
      <c r="D20" s="11">
        <v>7.98</v>
      </c>
      <c r="E20" s="12">
        <v>7.59</v>
      </c>
      <c r="F20" s="12" t="s">
        <v>19</v>
      </c>
      <c r="G20" s="12">
        <v>5.99</v>
      </c>
      <c r="H20" s="12">
        <v>6.99</v>
      </c>
      <c r="I20" s="12">
        <v>7.89</v>
      </c>
      <c r="J20" s="13">
        <v>6.39</v>
      </c>
      <c r="K20" s="30">
        <f t="shared" si="0"/>
        <v>5.99</v>
      </c>
      <c r="L20" s="30">
        <f t="shared" si="1"/>
        <v>7.98</v>
      </c>
      <c r="M20" s="31">
        <f t="shared" si="2"/>
        <v>0.332220367278798</v>
      </c>
      <c r="N20" s="29">
        <f t="shared" si="3"/>
        <v>7.138333333333333</v>
      </c>
    </row>
    <row r="21" spans="1:14" ht="16.5">
      <c r="A21" s="9" t="s">
        <v>46</v>
      </c>
      <c r="B21" s="9" t="s">
        <v>23</v>
      </c>
      <c r="C21" s="17" t="s">
        <v>47</v>
      </c>
      <c r="D21" s="11">
        <v>5.99</v>
      </c>
      <c r="E21" s="12">
        <v>6.49</v>
      </c>
      <c r="F21" s="12">
        <v>5.98</v>
      </c>
      <c r="G21" s="12">
        <v>5.99</v>
      </c>
      <c r="H21" s="12">
        <v>5.99</v>
      </c>
      <c r="I21" s="12">
        <v>6.49</v>
      </c>
      <c r="J21" s="13">
        <v>4.89</v>
      </c>
      <c r="K21" s="30">
        <f t="shared" si="0"/>
        <v>4.89</v>
      </c>
      <c r="L21" s="30">
        <f t="shared" si="1"/>
        <v>6.49</v>
      </c>
      <c r="M21" s="31">
        <f t="shared" si="2"/>
        <v>0.32719836400818014</v>
      </c>
      <c r="N21" s="29">
        <f t="shared" si="3"/>
        <v>5.974285714285715</v>
      </c>
    </row>
    <row r="22" spans="1:14" ht="27">
      <c r="A22" s="9" t="s">
        <v>49</v>
      </c>
      <c r="B22" s="9" t="s">
        <v>23</v>
      </c>
      <c r="C22" s="17" t="s">
        <v>47</v>
      </c>
      <c r="D22" s="11">
        <v>5.99</v>
      </c>
      <c r="E22" s="12">
        <v>6.49</v>
      </c>
      <c r="F22" s="12">
        <v>5.98</v>
      </c>
      <c r="G22" s="12">
        <v>5.99</v>
      </c>
      <c r="H22" s="12">
        <v>5.99</v>
      </c>
      <c r="I22" s="12">
        <v>6.49</v>
      </c>
      <c r="J22" s="13">
        <v>4.89</v>
      </c>
      <c r="K22" s="30">
        <f t="shared" si="0"/>
        <v>4.89</v>
      </c>
      <c r="L22" s="30">
        <f t="shared" si="1"/>
        <v>6.49</v>
      </c>
      <c r="M22" s="31">
        <f t="shared" si="2"/>
        <v>0.32719836400818014</v>
      </c>
      <c r="N22" s="29">
        <f t="shared" si="3"/>
        <v>5.974285714285715</v>
      </c>
    </row>
    <row r="23" spans="1:14" ht="16.5">
      <c r="A23" s="9" t="s">
        <v>69</v>
      </c>
      <c r="B23" s="9" t="s">
        <v>23</v>
      </c>
      <c r="C23" s="17" t="s">
        <v>47</v>
      </c>
      <c r="D23" s="11">
        <v>5.99</v>
      </c>
      <c r="E23" s="12">
        <v>6.49</v>
      </c>
      <c r="F23" s="12">
        <v>5.98</v>
      </c>
      <c r="G23" s="12">
        <v>5.99</v>
      </c>
      <c r="H23" s="12">
        <v>5.99</v>
      </c>
      <c r="I23" s="12">
        <v>6.49</v>
      </c>
      <c r="J23" s="13">
        <v>4.89</v>
      </c>
      <c r="K23" s="30">
        <f t="shared" si="0"/>
        <v>4.89</v>
      </c>
      <c r="L23" s="30">
        <f t="shared" si="1"/>
        <v>6.49</v>
      </c>
      <c r="M23" s="31">
        <f t="shared" si="2"/>
        <v>0.32719836400818014</v>
      </c>
      <c r="N23" s="29">
        <f t="shared" si="3"/>
        <v>5.974285714285715</v>
      </c>
    </row>
    <row r="24" spans="1:14" ht="16.5">
      <c r="A24" s="9" t="s">
        <v>71</v>
      </c>
      <c r="B24" s="9" t="s">
        <v>23</v>
      </c>
      <c r="C24" s="17" t="s">
        <v>47</v>
      </c>
      <c r="D24" s="11">
        <v>5.99</v>
      </c>
      <c r="E24" s="12">
        <v>6.49</v>
      </c>
      <c r="F24" s="12" t="s">
        <v>19</v>
      </c>
      <c r="G24" s="12">
        <v>5.99</v>
      </c>
      <c r="H24" s="12">
        <v>5.99</v>
      </c>
      <c r="I24" s="12">
        <v>6.49</v>
      </c>
      <c r="J24" s="13">
        <v>4.89</v>
      </c>
      <c r="K24" s="30">
        <f t="shared" si="0"/>
        <v>4.89</v>
      </c>
      <c r="L24" s="30">
        <f t="shared" si="1"/>
        <v>6.49</v>
      </c>
      <c r="M24" s="31">
        <f t="shared" si="2"/>
        <v>0.32719836400818014</v>
      </c>
      <c r="N24" s="29">
        <f t="shared" si="3"/>
        <v>5.973333333333334</v>
      </c>
    </row>
    <row r="25" spans="1:14" ht="16.5">
      <c r="A25" s="9" t="s">
        <v>72</v>
      </c>
      <c r="B25" s="9" t="s">
        <v>23</v>
      </c>
      <c r="C25" s="17" t="s">
        <v>47</v>
      </c>
      <c r="D25" s="11">
        <v>5.99</v>
      </c>
      <c r="E25" s="12">
        <v>6.49</v>
      </c>
      <c r="F25" s="12">
        <v>5.98</v>
      </c>
      <c r="G25" s="12">
        <v>5.99</v>
      </c>
      <c r="H25" s="12">
        <v>5.99</v>
      </c>
      <c r="I25" s="12">
        <v>6.49</v>
      </c>
      <c r="J25" s="13">
        <v>4.89</v>
      </c>
      <c r="K25" s="30">
        <f t="shared" si="0"/>
        <v>4.89</v>
      </c>
      <c r="L25" s="30">
        <f t="shared" si="1"/>
        <v>6.49</v>
      </c>
      <c r="M25" s="31">
        <f t="shared" si="2"/>
        <v>0.32719836400818014</v>
      </c>
      <c r="N25" s="29">
        <f t="shared" si="3"/>
        <v>5.974285714285715</v>
      </c>
    </row>
    <row r="26" spans="1:14" ht="16.5">
      <c r="A26" s="22" t="s">
        <v>63</v>
      </c>
      <c r="B26" s="22" t="s">
        <v>23</v>
      </c>
      <c r="C26" s="10" t="s">
        <v>60</v>
      </c>
      <c r="D26" s="11" t="s">
        <v>19</v>
      </c>
      <c r="E26" s="12">
        <v>5.59</v>
      </c>
      <c r="F26" s="12">
        <v>4.29</v>
      </c>
      <c r="G26" s="12">
        <v>5.49</v>
      </c>
      <c r="H26" s="12">
        <v>5.39</v>
      </c>
      <c r="I26" s="12">
        <v>5.59</v>
      </c>
      <c r="J26" s="13">
        <v>5.69</v>
      </c>
      <c r="K26" s="30">
        <f t="shared" si="0"/>
        <v>4.29</v>
      </c>
      <c r="L26" s="30">
        <f t="shared" si="1"/>
        <v>5.69</v>
      </c>
      <c r="M26" s="31">
        <f t="shared" si="2"/>
        <v>0.3263403263403264</v>
      </c>
      <c r="N26" s="29">
        <f t="shared" si="3"/>
        <v>5.340000000000001</v>
      </c>
    </row>
    <row r="27" spans="1:14" ht="16.5">
      <c r="A27" s="22" t="s">
        <v>74</v>
      </c>
      <c r="B27" s="22" t="s">
        <v>23</v>
      </c>
      <c r="C27" s="10" t="s">
        <v>60</v>
      </c>
      <c r="D27" s="11" t="s">
        <v>19</v>
      </c>
      <c r="E27" s="12">
        <v>5.59</v>
      </c>
      <c r="F27" s="12">
        <v>4.29</v>
      </c>
      <c r="G27" s="12">
        <v>5.49</v>
      </c>
      <c r="H27" s="12">
        <v>5.39</v>
      </c>
      <c r="I27" s="12">
        <v>5.59</v>
      </c>
      <c r="J27" s="13">
        <v>5.69</v>
      </c>
      <c r="K27" s="30">
        <f t="shared" si="0"/>
        <v>4.29</v>
      </c>
      <c r="L27" s="30">
        <f t="shared" si="1"/>
        <v>5.69</v>
      </c>
      <c r="M27" s="31">
        <f t="shared" si="2"/>
        <v>0.3263403263403264</v>
      </c>
      <c r="N27" s="29">
        <f t="shared" si="3"/>
        <v>5.340000000000001</v>
      </c>
    </row>
    <row r="28" spans="1:14" ht="16.5">
      <c r="A28" s="9" t="s">
        <v>147</v>
      </c>
      <c r="B28" s="9" t="s">
        <v>148</v>
      </c>
      <c r="C28" s="17" t="s">
        <v>36</v>
      </c>
      <c r="D28" s="11">
        <v>59.9</v>
      </c>
      <c r="E28" s="12">
        <v>61.9</v>
      </c>
      <c r="F28" s="19">
        <v>53.99</v>
      </c>
      <c r="G28" s="19">
        <v>69.99</v>
      </c>
      <c r="H28" s="19">
        <v>52.9</v>
      </c>
      <c r="I28" s="19">
        <v>59.9</v>
      </c>
      <c r="J28" s="13">
        <v>60.89</v>
      </c>
      <c r="K28" s="30">
        <f t="shared" si="0"/>
        <v>52.9</v>
      </c>
      <c r="L28" s="30">
        <f t="shared" si="1"/>
        <v>69.99</v>
      </c>
      <c r="M28" s="31">
        <f t="shared" si="2"/>
        <v>0.323062381852552</v>
      </c>
      <c r="N28" s="29">
        <f t="shared" si="3"/>
        <v>59.92428571428571</v>
      </c>
    </row>
    <row r="29" spans="1:14" ht="16.5">
      <c r="A29" s="22" t="s">
        <v>62</v>
      </c>
      <c r="B29" s="22" t="s">
        <v>23</v>
      </c>
      <c r="C29" s="10" t="s">
        <v>60</v>
      </c>
      <c r="D29" s="11" t="s">
        <v>19</v>
      </c>
      <c r="E29" s="12" t="s">
        <v>19</v>
      </c>
      <c r="F29" s="12">
        <v>4.29</v>
      </c>
      <c r="G29" s="12">
        <v>5.49</v>
      </c>
      <c r="H29" s="12">
        <v>5.39</v>
      </c>
      <c r="I29" s="12">
        <v>5.59</v>
      </c>
      <c r="J29" s="13" t="s">
        <v>19</v>
      </c>
      <c r="K29" s="30">
        <f t="shared" si="0"/>
        <v>4.29</v>
      </c>
      <c r="L29" s="30">
        <f t="shared" si="1"/>
        <v>5.59</v>
      </c>
      <c r="M29" s="31">
        <f t="shared" si="2"/>
        <v>0.303030303030303</v>
      </c>
      <c r="N29" s="29">
        <f t="shared" si="3"/>
        <v>5.1899999999999995</v>
      </c>
    </row>
    <row r="30" spans="1:14" ht="16.5">
      <c r="A30" s="22" t="s">
        <v>66</v>
      </c>
      <c r="B30" s="22" t="s">
        <v>23</v>
      </c>
      <c r="C30" s="10" t="s">
        <v>60</v>
      </c>
      <c r="D30" s="11" t="s">
        <v>19</v>
      </c>
      <c r="E30" s="12" t="s">
        <v>19</v>
      </c>
      <c r="F30" s="12">
        <v>4.29</v>
      </c>
      <c r="G30" s="12">
        <v>5.49</v>
      </c>
      <c r="H30" s="12">
        <v>5.39</v>
      </c>
      <c r="I30" s="12">
        <v>5.59</v>
      </c>
      <c r="J30" s="13" t="s">
        <v>19</v>
      </c>
      <c r="K30" s="30">
        <f t="shared" si="0"/>
        <v>4.29</v>
      </c>
      <c r="L30" s="30">
        <f t="shared" si="1"/>
        <v>5.59</v>
      </c>
      <c r="M30" s="31">
        <f t="shared" si="2"/>
        <v>0.303030303030303</v>
      </c>
      <c r="N30" s="29">
        <f t="shared" si="3"/>
        <v>5.1899999999999995</v>
      </c>
    </row>
    <row r="31" spans="1:14" ht="27">
      <c r="A31" s="9" t="s">
        <v>87</v>
      </c>
      <c r="B31" s="9" t="s">
        <v>88</v>
      </c>
      <c r="C31" s="17" t="s">
        <v>24</v>
      </c>
      <c r="D31" s="11">
        <v>11.9</v>
      </c>
      <c r="E31" s="12">
        <v>13.99</v>
      </c>
      <c r="F31" s="12">
        <v>12.98</v>
      </c>
      <c r="G31" s="12">
        <v>10.99</v>
      </c>
      <c r="H31" s="12">
        <v>10.79</v>
      </c>
      <c r="I31" s="12">
        <v>13.99</v>
      </c>
      <c r="J31" s="13">
        <v>10.98</v>
      </c>
      <c r="K31" s="30">
        <f t="shared" si="0"/>
        <v>10.79</v>
      </c>
      <c r="L31" s="30">
        <f t="shared" si="1"/>
        <v>13.99</v>
      </c>
      <c r="M31" s="31">
        <f t="shared" si="2"/>
        <v>0.29657089898053757</v>
      </c>
      <c r="N31" s="29">
        <f t="shared" si="3"/>
        <v>12.231428571428571</v>
      </c>
    </row>
    <row r="32" spans="1:14" ht="16.5">
      <c r="A32" s="9" t="s">
        <v>127</v>
      </c>
      <c r="B32" s="9" t="s">
        <v>65</v>
      </c>
      <c r="C32" s="17" t="s">
        <v>60</v>
      </c>
      <c r="D32" s="24" t="s">
        <v>19</v>
      </c>
      <c r="E32" s="12">
        <v>31.99</v>
      </c>
      <c r="F32" s="12" t="s">
        <v>19</v>
      </c>
      <c r="G32" s="12">
        <v>39.99</v>
      </c>
      <c r="H32" s="12">
        <v>30.98</v>
      </c>
      <c r="I32" s="12" t="s">
        <v>19</v>
      </c>
      <c r="J32" s="13" t="s">
        <v>19</v>
      </c>
      <c r="K32" s="30">
        <f t="shared" si="0"/>
        <v>30.98</v>
      </c>
      <c r="L32" s="30">
        <f t="shared" si="1"/>
        <v>39.99</v>
      </c>
      <c r="M32" s="31">
        <f t="shared" si="2"/>
        <v>0.2908327953518399</v>
      </c>
      <c r="N32" s="29">
        <f t="shared" si="3"/>
        <v>34.32</v>
      </c>
    </row>
    <row r="33" spans="1:14" ht="27">
      <c r="A33" s="9" t="s">
        <v>171</v>
      </c>
      <c r="B33" s="9" t="s">
        <v>129</v>
      </c>
      <c r="C33" s="17" t="s">
        <v>60</v>
      </c>
      <c r="D33" s="24" t="s">
        <v>19</v>
      </c>
      <c r="E33" s="12">
        <v>38.99</v>
      </c>
      <c r="F33" s="12" t="s">
        <v>19</v>
      </c>
      <c r="G33" s="12">
        <v>39.99</v>
      </c>
      <c r="H33" s="12">
        <v>38.99</v>
      </c>
      <c r="I33" s="12">
        <v>36.99</v>
      </c>
      <c r="J33" s="13">
        <v>30.98</v>
      </c>
      <c r="K33" s="30">
        <f t="shared" si="0"/>
        <v>30.98</v>
      </c>
      <c r="L33" s="30">
        <f t="shared" si="1"/>
        <v>39.99</v>
      </c>
      <c r="M33" s="31">
        <f t="shared" si="2"/>
        <v>0.2908327953518399</v>
      </c>
      <c r="N33" s="29">
        <f t="shared" si="3"/>
        <v>37.188</v>
      </c>
    </row>
    <row r="34" spans="1:14" ht="16.5">
      <c r="A34" s="22" t="s">
        <v>64</v>
      </c>
      <c r="B34" s="22" t="s">
        <v>65</v>
      </c>
      <c r="C34" s="10" t="s">
        <v>60</v>
      </c>
      <c r="D34" s="11" t="s">
        <v>19</v>
      </c>
      <c r="E34" s="12" t="s">
        <v>19</v>
      </c>
      <c r="F34" s="12" t="s">
        <v>19</v>
      </c>
      <c r="G34" s="12">
        <v>6.99</v>
      </c>
      <c r="H34" s="12">
        <v>6.99</v>
      </c>
      <c r="I34" s="12">
        <v>8.99</v>
      </c>
      <c r="J34" s="13" t="s">
        <v>19</v>
      </c>
      <c r="K34" s="30">
        <f t="shared" si="0"/>
        <v>6.99</v>
      </c>
      <c r="L34" s="30">
        <f t="shared" si="1"/>
        <v>8.99</v>
      </c>
      <c r="M34" s="31">
        <f t="shared" si="2"/>
        <v>0.28612303290414887</v>
      </c>
      <c r="N34" s="29">
        <f t="shared" si="3"/>
        <v>7.656666666666666</v>
      </c>
    </row>
    <row r="35" spans="1:14" ht="16.5">
      <c r="A35" s="22" t="s">
        <v>76</v>
      </c>
      <c r="B35" s="10" t="s">
        <v>77</v>
      </c>
      <c r="C35" s="10" t="s">
        <v>78</v>
      </c>
      <c r="D35" s="11" t="s">
        <v>19</v>
      </c>
      <c r="E35" s="12" t="s">
        <v>19</v>
      </c>
      <c r="F35" s="12" t="s">
        <v>19</v>
      </c>
      <c r="G35" s="12">
        <v>5.49</v>
      </c>
      <c r="H35" s="12">
        <v>4.59</v>
      </c>
      <c r="I35" s="12">
        <v>5.89</v>
      </c>
      <c r="J35" s="13">
        <v>4.99</v>
      </c>
      <c r="K35" s="30">
        <f t="shared" si="0"/>
        <v>4.59</v>
      </c>
      <c r="L35" s="30">
        <f t="shared" si="1"/>
        <v>5.89</v>
      </c>
      <c r="M35" s="31">
        <f t="shared" si="2"/>
        <v>0.2832244008714597</v>
      </c>
      <c r="N35" s="29">
        <f t="shared" si="3"/>
        <v>5.24</v>
      </c>
    </row>
    <row r="36" spans="1:14" ht="16.5">
      <c r="A36" s="22" t="s">
        <v>80</v>
      </c>
      <c r="B36" s="10" t="s">
        <v>77</v>
      </c>
      <c r="C36" s="10" t="s">
        <v>78</v>
      </c>
      <c r="D36" s="11" t="s">
        <v>19</v>
      </c>
      <c r="E36" s="12" t="s">
        <v>19</v>
      </c>
      <c r="F36" s="12" t="s">
        <v>19</v>
      </c>
      <c r="G36" s="12">
        <v>5.49</v>
      </c>
      <c r="H36" s="12">
        <v>4.59</v>
      </c>
      <c r="I36" s="12">
        <v>5.89</v>
      </c>
      <c r="J36" s="13">
        <v>4.99</v>
      </c>
      <c r="K36" s="30">
        <f t="shared" si="0"/>
        <v>4.59</v>
      </c>
      <c r="L36" s="30">
        <f t="shared" si="1"/>
        <v>5.89</v>
      </c>
      <c r="M36" s="31">
        <f t="shared" si="2"/>
        <v>0.2832244008714597</v>
      </c>
      <c r="N36" s="29">
        <f t="shared" si="3"/>
        <v>5.24</v>
      </c>
    </row>
    <row r="37" spans="1:14" ht="16.5">
      <c r="A37" s="22" t="s">
        <v>81</v>
      </c>
      <c r="B37" s="10" t="s">
        <v>77</v>
      </c>
      <c r="C37" s="10" t="s">
        <v>78</v>
      </c>
      <c r="D37" s="11" t="s">
        <v>19</v>
      </c>
      <c r="E37" s="12" t="s">
        <v>19</v>
      </c>
      <c r="F37" s="12" t="s">
        <v>19</v>
      </c>
      <c r="G37" s="12">
        <v>5.49</v>
      </c>
      <c r="H37" s="12">
        <v>4.59</v>
      </c>
      <c r="I37" s="12">
        <v>5.89</v>
      </c>
      <c r="J37" s="13">
        <v>4.99</v>
      </c>
      <c r="K37" s="30">
        <f t="shared" si="0"/>
        <v>4.59</v>
      </c>
      <c r="L37" s="30">
        <f t="shared" si="1"/>
        <v>5.89</v>
      </c>
      <c r="M37" s="31">
        <f t="shared" si="2"/>
        <v>0.2832244008714597</v>
      </c>
      <c r="N37" s="29">
        <f t="shared" si="3"/>
        <v>5.24</v>
      </c>
    </row>
    <row r="38" spans="1:14" ht="16.5">
      <c r="A38" s="22" t="s">
        <v>82</v>
      </c>
      <c r="B38" s="10" t="s">
        <v>77</v>
      </c>
      <c r="C38" s="10" t="s">
        <v>78</v>
      </c>
      <c r="D38" s="11" t="s">
        <v>19</v>
      </c>
      <c r="E38" s="12" t="s">
        <v>19</v>
      </c>
      <c r="F38" s="12" t="s">
        <v>19</v>
      </c>
      <c r="G38" s="12">
        <v>5.49</v>
      </c>
      <c r="H38" s="12">
        <v>4.59</v>
      </c>
      <c r="I38" s="12">
        <v>5.89</v>
      </c>
      <c r="J38" s="13">
        <v>4.99</v>
      </c>
      <c r="K38" s="30">
        <f t="shared" si="0"/>
        <v>4.59</v>
      </c>
      <c r="L38" s="30">
        <f t="shared" si="1"/>
        <v>5.89</v>
      </c>
      <c r="M38" s="31">
        <f t="shared" si="2"/>
        <v>0.2832244008714597</v>
      </c>
      <c r="N38" s="29">
        <f t="shared" si="3"/>
        <v>5.24</v>
      </c>
    </row>
    <row r="39" spans="1:14" ht="27">
      <c r="A39" s="22" t="s">
        <v>83</v>
      </c>
      <c r="B39" s="10" t="s">
        <v>77</v>
      </c>
      <c r="C39" s="10" t="s">
        <v>78</v>
      </c>
      <c r="D39" s="11" t="s">
        <v>19</v>
      </c>
      <c r="E39" s="12" t="s">
        <v>19</v>
      </c>
      <c r="F39" s="12" t="s">
        <v>19</v>
      </c>
      <c r="G39" s="12">
        <v>5.49</v>
      </c>
      <c r="H39" s="12">
        <v>4.59</v>
      </c>
      <c r="I39" s="12">
        <v>5.89</v>
      </c>
      <c r="J39" s="13" t="s">
        <v>19</v>
      </c>
      <c r="K39" s="30">
        <f t="shared" si="0"/>
        <v>4.59</v>
      </c>
      <c r="L39" s="30">
        <f t="shared" si="1"/>
        <v>5.89</v>
      </c>
      <c r="M39" s="31">
        <f t="shared" si="2"/>
        <v>0.2832244008714597</v>
      </c>
      <c r="N39" s="29">
        <f t="shared" si="3"/>
        <v>5.323333333333333</v>
      </c>
    </row>
    <row r="40" spans="1:14" ht="16.5">
      <c r="A40" s="9" t="s">
        <v>139</v>
      </c>
      <c r="B40" s="9" t="s">
        <v>140</v>
      </c>
      <c r="C40" s="17" t="s">
        <v>47</v>
      </c>
      <c r="D40" s="11">
        <v>48.9</v>
      </c>
      <c r="E40" s="12" t="s">
        <v>19</v>
      </c>
      <c r="F40" s="12">
        <v>46.99</v>
      </c>
      <c r="G40" s="12">
        <v>54.99</v>
      </c>
      <c r="H40" s="12">
        <v>42.9</v>
      </c>
      <c r="I40" s="12">
        <v>49.9</v>
      </c>
      <c r="J40" s="13">
        <v>48.9</v>
      </c>
      <c r="K40" s="30">
        <f t="shared" si="0"/>
        <v>42.9</v>
      </c>
      <c r="L40" s="30">
        <f t="shared" si="1"/>
        <v>54.99</v>
      </c>
      <c r="M40" s="31">
        <f t="shared" si="2"/>
        <v>0.28181818181818197</v>
      </c>
      <c r="N40" s="29">
        <f t="shared" si="3"/>
        <v>48.76333333333333</v>
      </c>
    </row>
    <row r="41" spans="1:14" ht="16.5">
      <c r="A41" s="9" t="s">
        <v>154</v>
      </c>
      <c r="B41" s="9" t="s">
        <v>155</v>
      </c>
      <c r="C41" s="17" t="s">
        <v>47</v>
      </c>
      <c r="D41" s="11">
        <v>48.9</v>
      </c>
      <c r="E41" s="12">
        <v>48.9</v>
      </c>
      <c r="F41" s="12">
        <v>42.99</v>
      </c>
      <c r="G41" s="12">
        <v>54.99</v>
      </c>
      <c r="H41" s="12">
        <v>42.98</v>
      </c>
      <c r="I41" s="12">
        <v>53.99</v>
      </c>
      <c r="J41" s="13">
        <v>48.9</v>
      </c>
      <c r="K41" s="30">
        <f t="shared" si="0"/>
        <v>42.98</v>
      </c>
      <c r="L41" s="30">
        <f t="shared" si="1"/>
        <v>54.99</v>
      </c>
      <c r="M41" s="31">
        <f t="shared" si="2"/>
        <v>0.2794322940902747</v>
      </c>
      <c r="N41" s="29">
        <f t="shared" si="3"/>
        <v>48.80714285714286</v>
      </c>
    </row>
    <row r="42" spans="1:14" ht="16.5">
      <c r="A42" s="9" t="s">
        <v>150</v>
      </c>
      <c r="B42" s="9" t="s">
        <v>122</v>
      </c>
      <c r="C42" s="17" t="s">
        <v>36</v>
      </c>
      <c r="D42" s="11">
        <v>48.9</v>
      </c>
      <c r="E42" s="12">
        <v>48.9</v>
      </c>
      <c r="F42" s="12">
        <v>42.99</v>
      </c>
      <c r="G42" s="12">
        <v>54.99</v>
      </c>
      <c r="H42" s="12">
        <v>45.29</v>
      </c>
      <c r="I42" s="12" t="s">
        <v>19</v>
      </c>
      <c r="J42" s="13">
        <v>48.9</v>
      </c>
      <c r="K42" s="30">
        <f t="shared" si="0"/>
        <v>42.99</v>
      </c>
      <c r="L42" s="30">
        <f t="shared" si="1"/>
        <v>54.99</v>
      </c>
      <c r="M42" s="31">
        <f t="shared" si="2"/>
        <v>0.2791346824842986</v>
      </c>
      <c r="N42" s="29">
        <f t="shared" si="3"/>
        <v>48.328333333333326</v>
      </c>
    </row>
    <row r="43" spans="1:14" ht="16.5">
      <c r="A43" s="9" t="s">
        <v>161</v>
      </c>
      <c r="B43" s="9" t="s">
        <v>160</v>
      </c>
      <c r="C43" s="17" t="s">
        <v>36</v>
      </c>
      <c r="D43" s="11">
        <v>53.9</v>
      </c>
      <c r="E43" s="12">
        <v>53.9</v>
      </c>
      <c r="F43" s="12">
        <v>46.99</v>
      </c>
      <c r="G43" s="12">
        <v>54.99</v>
      </c>
      <c r="H43" s="12">
        <v>49.49</v>
      </c>
      <c r="I43" s="12">
        <v>42.99</v>
      </c>
      <c r="J43" s="13">
        <v>52.49</v>
      </c>
      <c r="K43" s="30">
        <f t="shared" si="0"/>
        <v>42.99</v>
      </c>
      <c r="L43" s="30">
        <f t="shared" si="1"/>
        <v>54.99</v>
      </c>
      <c r="M43" s="31">
        <f t="shared" si="2"/>
        <v>0.2791346824842986</v>
      </c>
      <c r="N43" s="29">
        <f t="shared" si="3"/>
        <v>50.67857142857143</v>
      </c>
    </row>
    <row r="44" spans="1:14" ht="27">
      <c r="A44" s="9" t="s">
        <v>163</v>
      </c>
      <c r="B44" s="9" t="s">
        <v>164</v>
      </c>
      <c r="C44" s="17" t="s">
        <v>36</v>
      </c>
      <c r="D44" s="11">
        <v>48.9</v>
      </c>
      <c r="E44" s="12">
        <v>48.9</v>
      </c>
      <c r="F44" s="12">
        <v>42.99</v>
      </c>
      <c r="G44" s="12">
        <v>54.99</v>
      </c>
      <c r="H44" s="12">
        <v>45.29</v>
      </c>
      <c r="I44" s="12">
        <v>46.99</v>
      </c>
      <c r="J44" s="13">
        <v>48.9</v>
      </c>
      <c r="K44" s="30">
        <f t="shared" si="0"/>
        <v>42.99</v>
      </c>
      <c r="L44" s="30">
        <f t="shared" si="1"/>
        <v>54.99</v>
      </c>
      <c r="M44" s="31">
        <f t="shared" si="2"/>
        <v>0.2791346824842986</v>
      </c>
      <c r="N44" s="29">
        <f t="shared" si="3"/>
        <v>48.137142857142855</v>
      </c>
    </row>
    <row r="45" spans="1:14" ht="16.5">
      <c r="A45" s="9" t="s">
        <v>169</v>
      </c>
      <c r="B45" s="9" t="s">
        <v>170</v>
      </c>
      <c r="C45" s="17" t="s">
        <v>36</v>
      </c>
      <c r="D45" s="11">
        <v>53.9</v>
      </c>
      <c r="E45" s="12">
        <v>53.9</v>
      </c>
      <c r="F45" s="12">
        <v>46.99</v>
      </c>
      <c r="G45" s="12">
        <v>54.99</v>
      </c>
      <c r="H45" s="12">
        <v>49.49</v>
      </c>
      <c r="I45" s="12">
        <v>42.99</v>
      </c>
      <c r="J45" s="13">
        <v>52.9</v>
      </c>
      <c r="K45" s="30">
        <f t="shared" si="0"/>
        <v>42.99</v>
      </c>
      <c r="L45" s="30">
        <f t="shared" si="1"/>
        <v>54.99</v>
      </c>
      <c r="M45" s="31">
        <f t="shared" si="2"/>
        <v>0.2791346824842986</v>
      </c>
      <c r="N45" s="29">
        <f t="shared" si="3"/>
        <v>50.73714285714285</v>
      </c>
    </row>
    <row r="46" spans="1:14" ht="16.5">
      <c r="A46" s="9" t="s">
        <v>20</v>
      </c>
      <c r="B46" s="9" t="s">
        <v>21</v>
      </c>
      <c r="C46" s="17" t="s">
        <v>18</v>
      </c>
      <c r="D46" s="11" t="s">
        <v>19</v>
      </c>
      <c r="E46" s="12">
        <v>5.99</v>
      </c>
      <c r="F46" s="12">
        <v>5.98</v>
      </c>
      <c r="G46" s="12">
        <v>5.99</v>
      </c>
      <c r="H46" s="12">
        <v>5.69</v>
      </c>
      <c r="I46" s="12">
        <v>6.29</v>
      </c>
      <c r="J46" s="13">
        <v>4.99</v>
      </c>
      <c r="K46" s="30">
        <f t="shared" si="0"/>
        <v>4.99</v>
      </c>
      <c r="L46" s="30">
        <f t="shared" si="1"/>
        <v>6.29</v>
      </c>
      <c r="M46" s="31">
        <f t="shared" si="2"/>
        <v>0.2605210420841684</v>
      </c>
      <c r="N46" s="29">
        <f t="shared" si="3"/>
        <v>5.821666666666666</v>
      </c>
    </row>
    <row r="47" spans="1:14" ht="16.5">
      <c r="A47" s="9" t="s">
        <v>34</v>
      </c>
      <c r="B47" s="9" t="s">
        <v>33</v>
      </c>
      <c r="C47" s="10" t="s">
        <v>18</v>
      </c>
      <c r="D47" s="11">
        <v>5.99</v>
      </c>
      <c r="E47" s="12">
        <v>5.99</v>
      </c>
      <c r="F47" s="12">
        <v>5.98</v>
      </c>
      <c r="G47" s="12">
        <v>5.99</v>
      </c>
      <c r="H47" s="12">
        <v>5.99</v>
      </c>
      <c r="I47" s="12">
        <v>6.29</v>
      </c>
      <c r="J47" s="13">
        <v>4.99</v>
      </c>
      <c r="K47" s="30">
        <f t="shared" si="0"/>
        <v>4.99</v>
      </c>
      <c r="L47" s="30">
        <f t="shared" si="1"/>
        <v>6.29</v>
      </c>
      <c r="M47" s="31">
        <f t="shared" si="2"/>
        <v>0.2605210420841684</v>
      </c>
      <c r="N47" s="29">
        <f t="shared" si="3"/>
        <v>5.88857142857143</v>
      </c>
    </row>
    <row r="48" spans="1:14" ht="27">
      <c r="A48" s="9" t="s">
        <v>45</v>
      </c>
      <c r="B48" s="9" t="s">
        <v>21</v>
      </c>
      <c r="C48" s="10" t="s">
        <v>18</v>
      </c>
      <c r="D48" s="11" t="s">
        <v>19</v>
      </c>
      <c r="E48" s="12">
        <v>5.99</v>
      </c>
      <c r="F48" s="12">
        <v>5.98</v>
      </c>
      <c r="G48" s="12">
        <v>5.99</v>
      </c>
      <c r="H48" s="12">
        <v>5.69</v>
      </c>
      <c r="I48" s="12">
        <v>6.29</v>
      </c>
      <c r="J48" s="13">
        <v>4.99</v>
      </c>
      <c r="K48" s="30">
        <f t="shared" si="0"/>
        <v>4.99</v>
      </c>
      <c r="L48" s="30">
        <f t="shared" si="1"/>
        <v>6.29</v>
      </c>
      <c r="M48" s="31">
        <f t="shared" si="2"/>
        <v>0.2605210420841684</v>
      </c>
      <c r="N48" s="29">
        <f t="shared" si="3"/>
        <v>5.821666666666666</v>
      </c>
    </row>
    <row r="49" spans="1:14" ht="27">
      <c r="A49" s="9" t="s">
        <v>56</v>
      </c>
      <c r="B49" s="9" t="s">
        <v>21</v>
      </c>
      <c r="C49" s="10" t="s">
        <v>18</v>
      </c>
      <c r="D49" s="11" t="s">
        <v>19</v>
      </c>
      <c r="E49" s="12">
        <v>5.99</v>
      </c>
      <c r="F49" s="12">
        <v>5.98</v>
      </c>
      <c r="G49" s="12">
        <v>5.99</v>
      </c>
      <c r="H49" s="12">
        <v>5.99</v>
      </c>
      <c r="I49" s="12">
        <v>6.29</v>
      </c>
      <c r="J49" s="13">
        <v>4.99</v>
      </c>
      <c r="K49" s="30">
        <f t="shared" si="0"/>
        <v>4.99</v>
      </c>
      <c r="L49" s="30">
        <f t="shared" si="1"/>
        <v>6.29</v>
      </c>
      <c r="M49" s="31">
        <f t="shared" si="2"/>
        <v>0.2605210420841684</v>
      </c>
      <c r="N49" s="29">
        <f t="shared" si="3"/>
        <v>5.871666666666667</v>
      </c>
    </row>
    <row r="50" spans="1:14" ht="16.5">
      <c r="A50" s="9" t="s">
        <v>147</v>
      </c>
      <c r="B50" s="9" t="s">
        <v>149</v>
      </c>
      <c r="C50" s="17" t="s">
        <v>36</v>
      </c>
      <c r="D50" s="11">
        <v>53.9</v>
      </c>
      <c r="E50" s="12">
        <v>53.9</v>
      </c>
      <c r="F50" s="19" t="s">
        <v>19</v>
      </c>
      <c r="G50" s="19" t="s">
        <v>19</v>
      </c>
      <c r="H50" s="19" t="s">
        <v>19</v>
      </c>
      <c r="I50" s="19">
        <v>42.99</v>
      </c>
      <c r="J50" s="13">
        <v>44.9</v>
      </c>
      <c r="K50" s="30">
        <f t="shared" si="0"/>
        <v>42.99</v>
      </c>
      <c r="L50" s="30">
        <f t="shared" si="1"/>
        <v>53.9</v>
      </c>
      <c r="M50" s="31">
        <f t="shared" si="2"/>
        <v>0.2537799488253081</v>
      </c>
      <c r="N50" s="29">
        <f t="shared" si="3"/>
        <v>48.9225</v>
      </c>
    </row>
    <row r="51" spans="1:14" ht="16.5">
      <c r="A51" s="9" t="s">
        <v>97</v>
      </c>
      <c r="B51" s="9" t="s">
        <v>98</v>
      </c>
      <c r="C51" s="17" t="s">
        <v>24</v>
      </c>
      <c r="D51" s="11">
        <v>6.76</v>
      </c>
      <c r="E51" s="12">
        <v>7.69</v>
      </c>
      <c r="F51" s="12">
        <v>7.49</v>
      </c>
      <c r="G51" s="12">
        <v>7.49</v>
      </c>
      <c r="H51" s="12">
        <v>6.19</v>
      </c>
      <c r="I51" s="12">
        <v>7.69</v>
      </c>
      <c r="J51" s="13" t="s">
        <v>19</v>
      </c>
      <c r="K51" s="30">
        <f t="shared" si="0"/>
        <v>6.19</v>
      </c>
      <c r="L51" s="30">
        <f t="shared" si="1"/>
        <v>7.69</v>
      </c>
      <c r="M51" s="31">
        <f t="shared" si="2"/>
        <v>0.2423263327948304</v>
      </c>
      <c r="N51" s="29">
        <f t="shared" si="3"/>
        <v>7.218333333333334</v>
      </c>
    </row>
    <row r="52" spans="1:14" ht="16.5">
      <c r="A52" s="9" t="s">
        <v>99</v>
      </c>
      <c r="B52" s="9" t="s">
        <v>98</v>
      </c>
      <c r="C52" s="17" t="s">
        <v>24</v>
      </c>
      <c r="D52" s="11">
        <v>6.79</v>
      </c>
      <c r="E52" s="12">
        <v>7.69</v>
      </c>
      <c r="F52" s="12">
        <v>7.49</v>
      </c>
      <c r="G52" s="12">
        <v>7.49</v>
      </c>
      <c r="H52" s="12">
        <v>6.19</v>
      </c>
      <c r="I52" s="12">
        <v>7.69</v>
      </c>
      <c r="J52" s="13">
        <v>6.49</v>
      </c>
      <c r="K52" s="30">
        <f t="shared" si="0"/>
        <v>6.19</v>
      </c>
      <c r="L52" s="30">
        <f t="shared" si="1"/>
        <v>7.69</v>
      </c>
      <c r="M52" s="31">
        <f t="shared" si="2"/>
        <v>0.2423263327948304</v>
      </c>
      <c r="N52" s="29">
        <f t="shared" si="3"/>
        <v>7.118571428571429</v>
      </c>
    </row>
    <row r="53" spans="1:14" ht="16.5">
      <c r="A53" s="22" t="s">
        <v>61</v>
      </c>
      <c r="B53" s="22" t="s">
        <v>23</v>
      </c>
      <c r="C53" s="10" t="s">
        <v>60</v>
      </c>
      <c r="D53" s="11" t="s">
        <v>19</v>
      </c>
      <c r="E53" s="12">
        <v>7.29</v>
      </c>
      <c r="F53" s="12">
        <v>6.49</v>
      </c>
      <c r="G53" s="12">
        <v>6.99</v>
      </c>
      <c r="H53" s="12" t="s">
        <v>19</v>
      </c>
      <c r="I53" s="12">
        <v>7.99</v>
      </c>
      <c r="J53" s="13" t="s">
        <v>19</v>
      </c>
      <c r="K53" s="30">
        <f t="shared" si="0"/>
        <v>6.49</v>
      </c>
      <c r="L53" s="30">
        <f t="shared" si="1"/>
        <v>7.99</v>
      </c>
      <c r="M53" s="31">
        <f t="shared" si="2"/>
        <v>0.23112480739599373</v>
      </c>
      <c r="N53" s="29">
        <f t="shared" si="3"/>
        <v>7.1899999999999995</v>
      </c>
    </row>
    <row r="54" spans="1:14" ht="16.5">
      <c r="A54" s="9" t="s">
        <v>194</v>
      </c>
      <c r="B54" s="9" t="s">
        <v>92</v>
      </c>
      <c r="C54" s="17" t="s">
        <v>60</v>
      </c>
      <c r="D54" s="24" t="s">
        <v>19</v>
      </c>
      <c r="E54" s="12">
        <v>97.99</v>
      </c>
      <c r="F54" s="12">
        <v>89.99</v>
      </c>
      <c r="G54" s="12">
        <v>79.99</v>
      </c>
      <c r="H54" s="12">
        <v>94.98</v>
      </c>
      <c r="I54" s="12" t="s">
        <v>19</v>
      </c>
      <c r="J54" s="13" t="s">
        <v>19</v>
      </c>
      <c r="K54" s="30">
        <f t="shared" si="0"/>
        <v>79.99</v>
      </c>
      <c r="L54" s="30">
        <f t="shared" si="1"/>
        <v>97.99</v>
      </c>
      <c r="M54" s="31">
        <f t="shared" si="2"/>
        <v>0.22502812851606446</v>
      </c>
      <c r="N54" s="29">
        <f t="shared" si="3"/>
        <v>90.7375</v>
      </c>
    </row>
    <row r="55" spans="1:14" ht="27">
      <c r="A55" s="9" t="s">
        <v>132</v>
      </c>
      <c r="B55" s="9" t="s">
        <v>133</v>
      </c>
      <c r="C55" s="17" t="s">
        <v>24</v>
      </c>
      <c r="D55" s="11">
        <v>73.9</v>
      </c>
      <c r="E55" s="12">
        <v>85.99</v>
      </c>
      <c r="F55" s="12">
        <v>85.98</v>
      </c>
      <c r="G55" s="12">
        <v>89.99</v>
      </c>
      <c r="H55" s="12">
        <v>85.98</v>
      </c>
      <c r="I55" s="12">
        <v>85.99</v>
      </c>
      <c r="J55" s="13">
        <v>85.91</v>
      </c>
      <c r="K55" s="30">
        <f t="shared" si="0"/>
        <v>73.9</v>
      </c>
      <c r="L55" s="30">
        <f t="shared" si="1"/>
        <v>89.99</v>
      </c>
      <c r="M55" s="31">
        <f t="shared" si="2"/>
        <v>0.21772665764546661</v>
      </c>
      <c r="N55" s="29">
        <f t="shared" si="3"/>
        <v>84.82000000000001</v>
      </c>
    </row>
    <row r="56" spans="1:14" ht="16.5">
      <c r="A56" s="9" t="s">
        <v>186</v>
      </c>
      <c r="B56" s="9" t="s">
        <v>187</v>
      </c>
      <c r="C56" s="17" t="s">
        <v>24</v>
      </c>
      <c r="D56" s="11">
        <v>73.9</v>
      </c>
      <c r="E56" s="12">
        <v>85.99</v>
      </c>
      <c r="F56" s="12">
        <v>85.98</v>
      </c>
      <c r="G56" s="12">
        <v>89.99</v>
      </c>
      <c r="H56" s="12">
        <v>85.98</v>
      </c>
      <c r="I56" s="12">
        <v>85.9</v>
      </c>
      <c r="J56" s="13">
        <v>85.98</v>
      </c>
      <c r="K56" s="30">
        <f t="shared" si="0"/>
        <v>73.9</v>
      </c>
      <c r="L56" s="30">
        <f t="shared" si="1"/>
        <v>89.99</v>
      </c>
      <c r="M56" s="31">
        <f t="shared" si="2"/>
        <v>0.21772665764546661</v>
      </c>
      <c r="N56" s="29">
        <f t="shared" si="3"/>
        <v>84.81714285714285</v>
      </c>
    </row>
    <row r="57" spans="1:14" ht="27">
      <c r="A57" s="9" t="s">
        <v>39</v>
      </c>
      <c r="B57" s="9" t="s">
        <v>23</v>
      </c>
      <c r="C57" s="17" t="s">
        <v>36</v>
      </c>
      <c r="D57" s="11">
        <v>7.99</v>
      </c>
      <c r="E57" s="12">
        <v>6.99</v>
      </c>
      <c r="F57" s="12">
        <v>6.98</v>
      </c>
      <c r="G57" s="12">
        <v>6.99</v>
      </c>
      <c r="H57" s="12">
        <v>6.59</v>
      </c>
      <c r="I57" s="12">
        <v>6.99</v>
      </c>
      <c r="J57" s="13">
        <v>6.99</v>
      </c>
      <c r="K57" s="30">
        <f t="shared" si="0"/>
        <v>6.59</v>
      </c>
      <c r="L57" s="30">
        <f t="shared" si="1"/>
        <v>7.99</v>
      </c>
      <c r="M57" s="31">
        <f t="shared" si="2"/>
        <v>0.212443095599393</v>
      </c>
      <c r="N57" s="29">
        <f t="shared" si="3"/>
        <v>7.074285714285715</v>
      </c>
    </row>
    <row r="58" spans="1:14" ht="27">
      <c r="A58" s="9" t="s">
        <v>40</v>
      </c>
      <c r="B58" s="9" t="s">
        <v>23</v>
      </c>
      <c r="C58" s="17" t="s">
        <v>36</v>
      </c>
      <c r="D58" s="11">
        <v>7.99</v>
      </c>
      <c r="E58" s="12">
        <v>6.99</v>
      </c>
      <c r="F58" s="12" t="s">
        <v>19</v>
      </c>
      <c r="G58" s="12">
        <v>6.99</v>
      </c>
      <c r="H58" s="12">
        <v>6.59</v>
      </c>
      <c r="I58" s="12">
        <v>6.99</v>
      </c>
      <c r="J58" s="13">
        <v>6.99</v>
      </c>
      <c r="K58" s="30">
        <f t="shared" si="0"/>
        <v>6.59</v>
      </c>
      <c r="L58" s="30">
        <f t="shared" si="1"/>
        <v>7.99</v>
      </c>
      <c r="M58" s="31">
        <f t="shared" si="2"/>
        <v>0.212443095599393</v>
      </c>
      <c r="N58" s="29">
        <f t="shared" si="3"/>
        <v>7.090000000000001</v>
      </c>
    </row>
    <row r="59" spans="1:14" ht="27">
      <c r="A59" s="9" t="s">
        <v>41</v>
      </c>
      <c r="B59" s="9" t="s">
        <v>23</v>
      </c>
      <c r="C59" s="17" t="s">
        <v>36</v>
      </c>
      <c r="D59" s="11">
        <v>7.99</v>
      </c>
      <c r="E59" s="12">
        <v>6.99</v>
      </c>
      <c r="F59" s="12" t="s">
        <v>19</v>
      </c>
      <c r="G59" s="12">
        <v>6.99</v>
      </c>
      <c r="H59" s="12">
        <v>6.59</v>
      </c>
      <c r="I59" s="12">
        <v>6.99</v>
      </c>
      <c r="J59" s="13">
        <v>6.99</v>
      </c>
      <c r="K59" s="30">
        <f t="shared" si="0"/>
        <v>6.59</v>
      </c>
      <c r="L59" s="30">
        <f t="shared" si="1"/>
        <v>7.99</v>
      </c>
      <c r="M59" s="31">
        <f t="shared" si="2"/>
        <v>0.212443095599393</v>
      </c>
      <c r="N59" s="29">
        <f t="shared" si="3"/>
        <v>7.090000000000001</v>
      </c>
    </row>
    <row r="60" spans="1:14" ht="16.5">
      <c r="A60" s="9" t="s">
        <v>42</v>
      </c>
      <c r="B60" s="9" t="s">
        <v>23</v>
      </c>
      <c r="C60" s="17" t="s">
        <v>36</v>
      </c>
      <c r="D60" s="11">
        <v>7.99</v>
      </c>
      <c r="E60" s="12">
        <v>6.99</v>
      </c>
      <c r="F60" s="12">
        <v>6.98</v>
      </c>
      <c r="G60" s="12">
        <v>6.99</v>
      </c>
      <c r="H60" s="12">
        <v>6.59</v>
      </c>
      <c r="I60" s="12">
        <v>6.99</v>
      </c>
      <c r="J60" s="13">
        <v>6.99</v>
      </c>
      <c r="K60" s="30">
        <f t="shared" si="0"/>
        <v>6.59</v>
      </c>
      <c r="L60" s="30">
        <f t="shared" si="1"/>
        <v>7.99</v>
      </c>
      <c r="M60" s="31">
        <f t="shared" si="2"/>
        <v>0.212443095599393</v>
      </c>
      <c r="N60" s="29">
        <f t="shared" si="3"/>
        <v>7.074285714285715</v>
      </c>
    </row>
    <row r="61" spans="1:14" ht="16.5">
      <c r="A61" s="9" t="s">
        <v>57</v>
      </c>
      <c r="B61" s="9" t="s">
        <v>23</v>
      </c>
      <c r="C61" s="17" t="s">
        <v>36</v>
      </c>
      <c r="D61" s="11">
        <v>7.99</v>
      </c>
      <c r="E61" s="12">
        <v>6.99</v>
      </c>
      <c r="F61" s="12">
        <v>6.98</v>
      </c>
      <c r="G61" s="12" t="s">
        <v>19</v>
      </c>
      <c r="H61" s="12">
        <v>6.59</v>
      </c>
      <c r="I61" s="12" t="s">
        <v>19</v>
      </c>
      <c r="J61" s="13">
        <v>6.99</v>
      </c>
      <c r="K61" s="30">
        <f t="shared" si="0"/>
        <v>6.59</v>
      </c>
      <c r="L61" s="30">
        <f t="shared" si="1"/>
        <v>7.99</v>
      </c>
      <c r="M61" s="31">
        <f t="shared" si="2"/>
        <v>0.212443095599393</v>
      </c>
      <c r="N61" s="29">
        <f t="shared" si="3"/>
        <v>7.108000000000001</v>
      </c>
    </row>
    <row r="62" spans="1:14" ht="16.5">
      <c r="A62" s="9" t="s">
        <v>22</v>
      </c>
      <c r="B62" s="9" t="s">
        <v>23</v>
      </c>
      <c r="C62" s="17" t="s">
        <v>24</v>
      </c>
      <c r="D62" s="18">
        <v>6.99</v>
      </c>
      <c r="E62" s="19">
        <v>7.18</v>
      </c>
      <c r="F62" s="12">
        <v>5.99</v>
      </c>
      <c r="G62" s="12">
        <v>6.99</v>
      </c>
      <c r="H62" s="19">
        <v>5.99</v>
      </c>
      <c r="I62" s="12">
        <v>6.99</v>
      </c>
      <c r="J62" s="13">
        <v>5.98</v>
      </c>
      <c r="K62" s="30">
        <f t="shared" si="0"/>
        <v>5.98</v>
      </c>
      <c r="L62" s="30">
        <f t="shared" si="1"/>
        <v>7.18</v>
      </c>
      <c r="M62" s="31">
        <f t="shared" si="2"/>
        <v>0.2006688963210701</v>
      </c>
      <c r="N62" s="29">
        <f t="shared" si="3"/>
        <v>6.587142857142858</v>
      </c>
    </row>
    <row r="63" spans="1:14" ht="16.5">
      <c r="A63" s="9" t="s">
        <v>25</v>
      </c>
      <c r="B63" s="9" t="s">
        <v>23</v>
      </c>
      <c r="C63" s="17" t="s">
        <v>24</v>
      </c>
      <c r="D63" s="18">
        <v>6.99</v>
      </c>
      <c r="E63" s="19">
        <v>7.18</v>
      </c>
      <c r="F63" s="12">
        <v>5.99</v>
      </c>
      <c r="G63" s="12">
        <v>6.99</v>
      </c>
      <c r="H63" s="19">
        <v>5.99</v>
      </c>
      <c r="I63" s="12">
        <v>6.99</v>
      </c>
      <c r="J63" s="13">
        <v>5.98</v>
      </c>
      <c r="K63" s="30">
        <f t="shared" si="0"/>
        <v>5.98</v>
      </c>
      <c r="L63" s="30">
        <f t="shared" si="1"/>
        <v>7.18</v>
      </c>
      <c r="M63" s="31">
        <f t="shared" si="2"/>
        <v>0.2006688963210701</v>
      </c>
      <c r="N63" s="29">
        <f t="shared" si="3"/>
        <v>6.587142857142858</v>
      </c>
    </row>
    <row r="64" spans="1:14" ht="27">
      <c r="A64" s="9" t="s">
        <v>26</v>
      </c>
      <c r="B64" s="9" t="s">
        <v>23</v>
      </c>
      <c r="C64" s="17" t="s">
        <v>24</v>
      </c>
      <c r="D64" s="18">
        <v>6.99</v>
      </c>
      <c r="E64" s="19">
        <v>7.18</v>
      </c>
      <c r="F64" s="19">
        <v>5.99</v>
      </c>
      <c r="G64" s="19">
        <v>6.99</v>
      </c>
      <c r="H64" s="19">
        <v>5.99</v>
      </c>
      <c r="I64" s="19">
        <v>6.99</v>
      </c>
      <c r="J64" s="20">
        <v>5.98</v>
      </c>
      <c r="K64" s="30">
        <f t="shared" si="0"/>
        <v>5.98</v>
      </c>
      <c r="L64" s="30">
        <f t="shared" si="1"/>
        <v>7.18</v>
      </c>
      <c r="M64" s="31">
        <f t="shared" si="2"/>
        <v>0.2006688963210701</v>
      </c>
      <c r="N64" s="29">
        <f t="shared" si="3"/>
        <v>6.587142857142858</v>
      </c>
    </row>
    <row r="65" spans="1:14" ht="27">
      <c r="A65" s="9" t="s">
        <v>27</v>
      </c>
      <c r="B65" s="9" t="s">
        <v>23</v>
      </c>
      <c r="C65" s="17" t="s">
        <v>24</v>
      </c>
      <c r="D65" s="11">
        <v>6.99</v>
      </c>
      <c r="E65" s="12">
        <v>7.18</v>
      </c>
      <c r="F65" s="12" t="s">
        <v>19</v>
      </c>
      <c r="G65" s="12">
        <v>6.99</v>
      </c>
      <c r="H65" s="12">
        <v>5.99</v>
      </c>
      <c r="I65" s="12">
        <v>6.99</v>
      </c>
      <c r="J65" s="13">
        <v>5.98</v>
      </c>
      <c r="K65" s="30">
        <f t="shared" si="0"/>
        <v>5.98</v>
      </c>
      <c r="L65" s="30">
        <f t="shared" si="1"/>
        <v>7.18</v>
      </c>
      <c r="M65" s="31">
        <f t="shared" si="2"/>
        <v>0.2006688963210701</v>
      </c>
      <c r="N65" s="29">
        <f t="shared" si="3"/>
        <v>6.6866666666666665</v>
      </c>
    </row>
    <row r="66" spans="1:14" ht="16.5">
      <c r="A66" s="9" t="s">
        <v>28</v>
      </c>
      <c r="B66" s="9" t="s">
        <v>23</v>
      </c>
      <c r="C66" s="17" t="s">
        <v>24</v>
      </c>
      <c r="D66" s="11">
        <v>6.99</v>
      </c>
      <c r="E66" s="12">
        <v>7.18</v>
      </c>
      <c r="F66" s="12">
        <v>5.99</v>
      </c>
      <c r="G66" s="12">
        <v>6.99</v>
      </c>
      <c r="H66" s="12">
        <v>5.99</v>
      </c>
      <c r="I66" s="12" t="s">
        <v>19</v>
      </c>
      <c r="J66" s="13">
        <v>5.98</v>
      </c>
      <c r="K66" s="30">
        <f t="shared" si="0"/>
        <v>5.98</v>
      </c>
      <c r="L66" s="30">
        <f t="shared" si="1"/>
        <v>7.18</v>
      </c>
      <c r="M66" s="31">
        <f t="shared" si="2"/>
        <v>0.2006688963210701</v>
      </c>
      <c r="N66" s="29">
        <f t="shared" si="3"/>
        <v>6.52</v>
      </c>
    </row>
    <row r="67" spans="1:14" ht="27">
      <c r="A67" s="9" t="s">
        <v>29</v>
      </c>
      <c r="B67" s="9" t="s">
        <v>23</v>
      </c>
      <c r="C67" s="17" t="s">
        <v>24</v>
      </c>
      <c r="D67" s="18">
        <v>6.99</v>
      </c>
      <c r="E67" s="19">
        <v>7.18</v>
      </c>
      <c r="F67" s="12">
        <v>5.99</v>
      </c>
      <c r="G67" s="12">
        <v>6.99</v>
      </c>
      <c r="H67" s="19">
        <v>5.99</v>
      </c>
      <c r="I67" s="19">
        <v>6.99</v>
      </c>
      <c r="J67" s="20">
        <v>5.98</v>
      </c>
      <c r="K67" s="30">
        <f t="shared" si="0"/>
        <v>5.98</v>
      </c>
      <c r="L67" s="30">
        <f t="shared" si="1"/>
        <v>7.18</v>
      </c>
      <c r="M67" s="31">
        <f t="shared" si="2"/>
        <v>0.2006688963210701</v>
      </c>
      <c r="N67" s="29">
        <f t="shared" si="3"/>
        <v>6.587142857142858</v>
      </c>
    </row>
    <row r="68" spans="1:14" ht="16.5">
      <c r="A68" s="9" t="s">
        <v>43</v>
      </c>
      <c r="B68" s="9" t="s">
        <v>33</v>
      </c>
      <c r="C68" s="10" t="s">
        <v>18</v>
      </c>
      <c r="D68" s="11">
        <v>5.99</v>
      </c>
      <c r="E68" s="12">
        <v>5.99</v>
      </c>
      <c r="F68" s="12">
        <v>5.98</v>
      </c>
      <c r="G68" s="12">
        <v>5.99</v>
      </c>
      <c r="H68" s="12">
        <v>5.99</v>
      </c>
      <c r="I68" s="12" t="s">
        <v>19</v>
      </c>
      <c r="J68" s="13">
        <v>4.99</v>
      </c>
      <c r="K68" s="30">
        <f t="shared" si="0"/>
        <v>4.99</v>
      </c>
      <c r="L68" s="30">
        <f t="shared" si="1"/>
        <v>5.99</v>
      </c>
      <c r="M68" s="31">
        <f t="shared" si="2"/>
        <v>0.2004008016032064</v>
      </c>
      <c r="N68" s="29">
        <f t="shared" si="3"/>
        <v>5.821666666666668</v>
      </c>
    </row>
    <row r="69" spans="1:14" ht="27">
      <c r="A69" s="22" t="s">
        <v>79</v>
      </c>
      <c r="B69" s="10" t="s">
        <v>77</v>
      </c>
      <c r="C69" s="10" t="s">
        <v>78</v>
      </c>
      <c r="D69" s="11" t="s">
        <v>19</v>
      </c>
      <c r="E69" s="12" t="s">
        <v>19</v>
      </c>
      <c r="F69" s="12" t="s">
        <v>19</v>
      </c>
      <c r="G69" s="12">
        <v>5.49</v>
      </c>
      <c r="H69" s="12" t="s">
        <v>19</v>
      </c>
      <c r="I69" s="12">
        <v>5.89</v>
      </c>
      <c r="J69" s="13">
        <v>4.99</v>
      </c>
      <c r="K69" s="30">
        <f t="shared" si="0"/>
        <v>4.99</v>
      </c>
      <c r="L69" s="30">
        <f t="shared" si="1"/>
        <v>5.89</v>
      </c>
      <c r="M69" s="31">
        <f t="shared" si="2"/>
        <v>0.18036072144288573</v>
      </c>
      <c r="N69" s="29">
        <f t="shared" si="3"/>
        <v>5.456666666666666</v>
      </c>
    </row>
    <row r="70" spans="1:14" ht="27">
      <c r="A70" s="9" t="s">
        <v>55</v>
      </c>
      <c r="B70" s="9" t="s">
        <v>17</v>
      </c>
      <c r="C70" s="17" t="s">
        <v>24</v>
      </c>
      <c r="D70" s="11">
        <v>9.49</v>
      </c>
      <c r="E70" s="12">
        <v>10.49</v>
      </c>
      <c r="F70" s="12">
        <v>10.98</v>
      </c>
      <c r="G70" s="12">
        <v>10.99</v>
      </c>
      <c r="H70" s="12">
        <v>9.49</v>
      </c>
      <c r="I70" s="12">
        <v>10.89</v>
      </c>
      <c r="J70" s="13">
        <v>9.35</v>
      </c>
      <c r="K70" s="30">
        <f t="shared" si="0"/>
        <v>9.35</v>
      </c>
      <c r="L70" s="30">
        <f t="shared" si="1"/>
        <v>10.99</v>
      </c>
      <c r="M70" s="31">
        <f t="shared" si="2"/>
        <v>0.1754010695187167</v>
      </c>
      <c r="N70" s="29">
        <f t="shared" si="3"/>
        <v>10.24</v>
      </c>
    </row>
    <row r="71" spans="1:14" ht="16.5">
      <c r="A71" s="9" t="s">
        <v>159</v>
      </c>
      <c r="B71" s="9" t="s">
        <v>160</v>
      </c>
      <c r="C71" s="17" t="s">
        <v>36</v>
      </c>
      <c r="D71" s="11">
        <v>53.9</v>
      </c>
      <c r="E71" s="12">
        <v>53.9</v>
      </c>
      <c r="F71" s="12">
        <v>46.99</v>
      </c>
      <c r="G71" s="12">
        <v>54.99</v>
      </c>
      <c r="H71" s="12">
        <v>49.49</v>
      </c>
      <c r="I71" s="12">
        <v>46.99</v>
      </c>
      <c r="J71" s="13">
        <v>52.49</v>
      </c>
      <c r="K71" s="30">
        <f t="shared" si="0"/>
        <v>46.99</v>
      </c>
      <c r="L71" s="30">
        <f t="shared" si="1"/>
        <v>54.99</v>
      </c>
      <c r="M71" s="31">
        <f t="shared" si="2"/>
        <v>0.170248989146627</v>
      </c>
      <c r="N71" s="29">
        <f t="shared" si="3"/>
        <v>51.25</v>
      </c>
    </row>
    <row r="72" spans="1:14" ht="27">
      <c r="A72" s="9" t="s">
        <v>167</v>
      </c>
      <c r="B72" s="9" t="s">
        <v>168</v>
      </c>
      <c r="C72" s="17" t="s">
        <v>36</v>
      </c>
      <c r="D72" s="11">
        <v>53.9</v>
      </c>
      <c r="E72" s="12">
        <v>53.9</v>
      </c>
      <c r="F72" s="12">
        <v>46.99</v>
      </c>
      <c r="G72" s="12">
        <v>54.99</v>
      </c>
      <c r="H72" s="12">
        <v>49.49</v>
      </c>
      <c r="I72" s="12">
        <v>46.99</v>
      </c>
      <c r="J72" s="13">
        <v>52.9</v>
      </c>
      <c r="K72" s="30">
        <f t="shared" si="0"/>
        <v>46.99</v>
      </c>
      <c r="L72" s="30">
        <f t="shared" si="1"/>
        <v>54.99</v>
      </c>
      <c r="M72" s="31">
        <f t="shared" si="2"/>
        <v>0.170248989146627</v>
      </c>
      <c r="N72" s="29">
        <f t="shared" si="3"/>
        <v>51.308571428571426</v>
      </c>
    </row>
    <row r="73" spans="1:14" ht="16.5">
      <c r="A73" s="9" t="s">
        <v>89</v>
      </c>
      <c r="B73" s="9" t="s">
        <v>65</v>
      </c>
      <c r="C73" s="17" t="s">
        <v>90</v>
      </c>
      <c r="D73" s="11">
        <v>37.9</v>
      </c>
      <c r="E73" s="12">
        <v>36.99</v>
      </c>
      <c r="F73" s="12">
        <v>35.98</v>
      </c>
      <c r="G73" s="12">
        <v>38.49</v>
      </c>
      <c r="H73" s="12">
        <v>36.99</v>
      </c>
      <c r="I73" s="12">
        <v>36.49</v>
      </c>
      <c r="J73" s="13">
        <v>32.99</v>
      </c>
      <c r="K73" s="30">
        <f t="shared" si="0"/>
        <v>32.99</v>
      </c>
      <c r="L73" s="30">
        <f t="shared" si="1"/>
        <v>38.49</v>
      </c>
      <c r="M73" s="31">
        <f t="shared" si="2"/>
        <v>0.16671718702637173</v>
      </c>
      <c r="N73" s="29">
        <f t="shared" si="3"/>
        <v>36.547142857142866</v>
      </c>
    </row>
    <row r="74" spans="1:14" ht="27">
      <c r="A74" s="9" t="s">
        <v>54</v>
      </c>
      <c r="B74" s="9" t="s">
        <v>17</v>
      </c>
      <c r="C74" s="17" t="s">
        <v>24</v>
      </c>
      <c r="D74" s="11">
        <v>9.49</v>
      </c>
      <c r="E74" s="12">
        <v>10.49</v>
      </c>
      <c r="F74" s="12" t="s">
        <v>19</v>
      </c>
      <c r="G74" s="12">
        <v>10.99</v>
      </c>
      <c r="H74" s="12">
        <v>9.49</v>
      </c>
      <c r="I74" s="12">
        <v>9.95</v>
      </c>
      <c r="J74" s="13" t="s">
        <v>19</v>
      </c>
      <c r="K74" s="30">
        <f t="shared" si="0"/>
        <v>9.49</v>
      </c>
      <c r="L74" s="30">
        <f t="shared" si="1"/>
        <v>10.99</v>
      </c>
      <c r="M74" s="31">
        <f t="shared" si="2"/>
        <v>0.15806111696522662</v>
      </c>
      <c r="N74" s="29">
        <f t="shared" si="3"/>
        <v>10.082</v>
      </c>
    </row>
    <row r="75" spans="1:14" ht="16.5">
      <c r="A75" s="9" t="s">
        <v>137</v>
      </c>
      <c r="B75" s="9" t="s">
        <v>138</v>
      </c>
      <c r="C75" s="17" t="s">
        <v>24</v>
      </c>
      <c r="D75" s="11">
        <v>58.9</v>
      </c>
      <c r="E75" s="12">
        <v>58.99</v>
      </c>
      <c r="F75" s="12">
        <v>58.99</v>
      </c>
      <c r="G75" s="12">
        <v>61.99</v>
      </c>
      <c r="H75" s="12">
        <v>58.89</v>
      </c>
      <c r="I75" s="12">
        <v>53.99</v>
      </c>
      <c r="J75" s="13">
        <v>58.99</v>
      </c>
      <c r="K75" s="30">
        <f t="shared" si="0"/>
        <v>53.99</v>
      </c>
      <c r="L75" s="30">
        <f t="shared" si="1"/>
        <v>61.99</v>
      </c>
      <c r="M75" s="31">
        <f t="shared" si="2"/>
        <v>0.14817558807186515</v>
      </c>
      <c r="N75" s="29">
        <f t="shared" si="3"/>
        <v>58.67714285714286</v>
      </c>
    </row>
    <row r="76" spans="1:14" ht="16.5">
      <c r="A76" s="9" t="s">
        <v>75</v>
      </c>
      <c r="B76" s="9" t="s">
        <v>23</v>
      </c>
      <c r="C76" s="17" t="s">
        <v>36</v>
      </c>
      <c r="D76" s="11">
        <v>7.99</v>
      </c>
      <c r="E76" s="12">
        <v>6.99</v>
      </c>
      <c r="F76" s="12">
        <v>6.98</v>
      </c>
      <c r="G76" s="12">
        <v>6.99</v>
      </c>
      <c r="H76" s="12" t="s">
        <v>19</v>
      </c>
      <c r="I76" s="12">
        <v>6.99</v>
      </c>
      <c r="J76" s="13">
        <v>6.99</v>
      </c>
      <c r="K76" s="30">
        <f t="shared" si="0"/>
        <v>6.98</v>
      </c>
      <c r="L76" s="30">
        <f t="shared" si="1"/>
        <v>7.99</v>
      </c>
      <c r="M76" s="31">
        <f t="shared" si="2"/>
        <v>0.14469914040114618</v>
      </c>
      <c r="N76" s="29">
        <f t="shared" si="3"/>
        <v>7.155000000000001</v>
      </c>
    </row>
    <row r="77" spans="1:14" ht="16.5">
      <c r="A77" s="9" t="s">
        <v>35</v>
      </c>
      <c r="B77" s="9" t="s">
        <v>17</v>
      </c>
      <c r="C77" s="17" t="s">
        <v>36</v>
      </c>
      <c r="D77" s="11">
        <v>7.99</v>
      </c>
      <c r="E77" s="12">
        <v>6.99</v>
      </c>
      <c r="F77" s="12" t="s">
        <v>19</v>
      </c>
      <c r="G77" s="12">
        <v>6.99</v>
      </c>
      <c r="H77" s="12">
        <v>7.59</v>
      </c>
      <c r="I77" s="12">
        <v>7.99</v>
      </c>
      <c r="J77" s="13">
        <v>6.99</v>
      </c>
      <c r="K77" s="30">
        <f t="shared" si="0"/>
        <v>6.99</v>
      </c>
      <c r="L77" s="30">
        <f t="shared" si="1"/>
        <v>7.99</v>
      </c>
      <c r="M77" s="31">
        <f t="shared" si="2"/>
        <v>0.14306151645207432</v>
      </c>
      <c r="N77" s="29">
        <f t="shared" si="3"/>
        <v>7.423333333333335</v>
      </c>
    </row>
    <row r="78" spans="1:14" ht="27">
      <c r="A78" s="9" t="s">
        <v>37</v>
      </c>
      <c r="B78" s="9" t="s">
        <v>17</v>
      </c>
      <c r="C78" s="17" t="s">
        <v>36</v>
      </c>
      <c r="D78" s="11">
        <v>7.99</v>
      </c>
      <c r="E78" s="12">
        <v>6.99</v>
      </c>
      <c r="F78" s="12" t="s">
        <v>19</v>
      </c>
      <c r="G78" s="12">
        <v>6.99</v>
      </c>
      <c r="H78" s="12">
        <v>7.59</v>
      </c>
      <c r="I78" s="12">
        <v>7.99</v>
      </c>
      <c r="J78" s="13" t="s">
        <v>19</v>
      </c>
      <c r="K78" s="30">
        <f t="shared" si="0"/>
        <v>6.99</v>
      </c>
      <c r="L78" s="30">
        <f t="shared" si="1"/>
        <v>7.99</v>
      </c>
      <c r="M78" s="31">
        <f t="shared" si="2"/>
        <v>0.14306151645207432</v>
      </c>
      <c r="N78" s="29">
        <f t="shared" si="3"/>
        <v>7.510000000000001</v>
      </c>
    </row>
    <row r="79" spans="1:14" ht="27">
      <c r="A79" s="9" t="s">
        <v>38</v>
      </c>
      <c r="B79" s="9" t="s">
        <v>17</v>
      </c>
      <c r="C79" s="17" t="s">
        <v>36</v>
      </c>
      <c r="D79" s="11">
        <v>7.99</v>
      </c>
      <c r="E79" s="12">
        <v>6.99</v>
      </c>
      <c r="F79" s="12" t="s">
        <v>19</v>
      </c>
      <c r="G79" s="12" t="s">
        <v>19</v>
      </c>
      <c r="H79" s="12">
        <v>7.59</v>
      </c>
      <c r="I79" s="12">
        <v>7.99</v>
      </c>
      <c r="J79" s="13">
        <v>6.99</v>
      </c>
      <c r="K79" s="30">
        <f t="shared" si="0"/>
        <v>6.99</v>
      </c>
      <c r="L79" s="30">
        <f t="shared" si="1"/>
        <v>7.99</v>
      </c>
      <c r="M79" s="31">
        <f t="shared" si="2"/>
        <v>0.14306151645207432</v>
      </c>
      <c r="N79" s="29">
        <f t="shared" si="3"/>
        <v>7.510000000000001</v>
      </c>
    </row>
    <row r="80" spans="1:14" ht="16.5">
      <c r="A80" s="22" t="s">
        <v>59</v>
      </c>
      <c r="B80" s="22" t="s">
        <v>23</v>
      </c>
      <c r="C80" s="10" t="s">
        <v>60</v>
      </c>
      <c r="D80" s="11" t="s">
        <v>19</v>
      </c>
      <c r="E80" s="12" t="s">
        <v>19</v>
      </c>
      <c r="F80" s="12">
        <v>6.49</v>
      </c>
      <c r="G80" s="12">
        <v>6.99</v>
      </c>
      <c r="H80" s="12" t="s">
        <v>19</v>
      </c>
      <c r="I80" s="12">
        <v>7.29</v>
      </c>
      <c r="J80" s="13">
        <v>7.39</v>
      </c>
      <c r="K80" s="30">
        <f t="shared" si="0"/>
        <v>6.49</v>
      </c>
      <c r="L80" s="30">
        <f t="shared" si="1"/>
        <v>7.39</v>
      </c>
      <c r="M80" s="31">
        <f t="shared" si="2"/>
        <v>0.13867488443759624</v>
      </c>
      <c r="N80" s="29">
        <f t="shared" si="3"/>
        <v>7.040000000000001</v>
      </c>
    </row>
    <row r="81" spans="1:14" ht="27">
      <c r="A81" s="9" t="s">
        <v>130</v>
      </c>
      <c r="B81" s="9" t="s">
        <v>131</v>
      </c>
      <c r="C81" s="17" t="s">
        <v>24</v>
      </c>
      <c r="D81" s="11">
        <v>39.9</v>
      </c>
      <c r="E81" s="12">
        <v>39.99</v>
      </c>
      <c r="F81" s="12">
        <v>39.98</v>
      </c>
      <c r="G81" s="12">
        <v>44.99</v>
      </c>
      <c r="H81" s="12">
        <v>39.99</v>
      </c>
      <c r="I81" s="12">
        <v>39.9</v>
      </c>
      <c r="J81" s="13">
        <v>39.99</v>
      </c>
      <c r="K81" s="30">
        <f t="shared" si="0"/>
        <v>39.9</v>
      </c>
      <c r="L81" s="30">
        <f t="shared" si="1"/>
        <v>44.99</v>
      </c>
      <c r="M81" s="31">
        <f t="shared" si="2"/>
        <v>0.12756892230576455</v>
      </c>
      <c r="N81" s="29">
        <f t="shared" si="3"/>
        <v>40.67714285714286</v>
      </c>
    </row>
    <row r="82" spans="1:14" ht="16.5">
      <c r="A82" s="22" t="s">
        <v>64</v>
      </c>
      <c r="B82" s="22" t="s">
        <v>23</v>
      </c>
      <c r="C82" s="10" t="s">
        <v>60</v>
      </c>
      <c r="D82" s="11" t="s">
        <v>19</v>
      </c>
      <c r="E82" s="12" t="s">
        <v>19</v>
      </c>
      <c r="F82" s="12" t="s">
        <v>19</v>
      </c>
      <c r="G82" s="12">
        <v>6.99</v>
      </c>
      <c r="H82" s="12">
        <v>6.79</v>
      </c>
      <c r="I82" s="12">
        <v>7.59</v>
      </c>
      <c r="J82" s="13">
        <v>7.39</v>
      </c>
      <c r="K82" s="30">
        <f t="shared" si="0"/>
        <v>6.79</v>
      </c>
      <c r="L82" s="30">
        <f t="shared" si="1"/>
        <v>7.59</v>
      </c>
      <c r="M82" s="31">
        <f t="shared" si="2"/>
        <v>0.11782032400589104</v>
      </c>
      <c r="N82" s="29">
        <f t="shared" si="3"/>
        <v>7.1899999999999995</v>
      </c>
    </row>
    <row r="83" spans="1:14" ht="27">
      <c r="A83" s="9" t="s">
        <v>108</v>
      </c>
      <c r="B83" s="9" t="s">
        <v>106</v>
      </c>
      <c r="C83" s="17" t="s">
        <v>107</v>
      </c>
      <c r="D83" s="11">
        <v>18.9</v>
      </c>
      <c r="E83" s="12">
        <v>18.99</v>
      </c>
      <c r="F83" s="12">
        <v>18.98</v>
      </c>
      <c r="G83" s="12" t="s">
        <v>19</v>
      </c>
      <c r="H83" s="12">
        <v>16.99</v>
      </c>
      <c r="I83" s="12">
        <v>18.99</v>
      </c>
      <c r="J83" s="13">
        <v>18.89</v>
      </c>
      <c r="K83" s="30">
        <f t="shared" si="0"/>
        <v>16.99</v>
      </c>
      <c r="L83" s="30">
        <f t="shared" si="1"/>
        <v>18.99</v>
      </c>
      <c r="M83" s="31">
        <f t="shared" si="2"/>
        <v>0.11771630370806352</v>
      </c>
      <c r="N83" s="29">
        <f t="shared" si="3"/>
        <v>18.62333333333333</v>
      </c>
    </row>
    <row r="84" spans="1:14" ht="27">
      <c r="A84" s="9" t="s">
        <v>108</v>
      </c>
      <c r="B84" s="9" t="s">
        <v>92</v>
      </c>
      <c r="C84" s="17" t="s">
        <v>109</v>
      </c>
      <c r="D84" s="11">
        <v>8.99</v>
      </c>
      <c r="E84" s="12" t="s">
        <v>19</v>
      </c>
      <c r="F84" s="12" t="s">
        <v>19</v>
      </c>
      <c r="G84" s="12" t="s">
        <v>19</v>
      </c>
      <c r="H84" s="12" t="s">
        <v>19</v>
      </c>
      <c r="I84" s="12">
        <v>9.99</v>
      </c>
      <c r="J84" s="13">
        <v>9.89</v>
      </c>
      <c r="K84" s="30">
        <f t="shared" si="0"/>
        <v>8.99</v>
      </c>
      <c r="L84" s="30">
        <f t="shared" si="1"/>
        <v>9.99</v>
      </c>
      <c r="M84" s="31">
        <f t="shared" si="2"/>
        <v>0.11123470522803114</v>
      </c>
      <c r="N84" s="29">
        <f t="shared" si="3"/>
        <v>9.623333333333335</v>
      </c>
    </row>
    <row r="85" spans="1:14" ht="27">
      <c r="A85" s="9" t="s">
        <v>117</v>
      </c>
      <c r="B85" s="9" t="s">
        <v>92</v>
      </c>
      <c r="C85" s="17" t="s">
        <v>109</v>
      </c>
      <c r="D85" s="11">
        <v>8.99</v>
      </c>
      <c r="E85" s="12" t="s">
        <v>19</v>
      </c>
      <c r="F85" s="12" t="s">
        <v>19</v>
      </c>
      <c r="G85" s="12" t="s">
        <v>19</v>
      </c>
      <c r="H85" s="12" t="s">
        <v>19</v>
      </c>
      <c r="I85" s="12">
        <v>9.99</v>
      </c>
      <c r="J85" s="13">
        <v>9.89</v>
      </c>
      <c r="K85" s="30">
        <f t="shared" si="0"/>
        <v>8.99</v>
      </c>
      <c r="L85" s="30">
        <f t="shared" si="1"/>
        <v>9.99</v>
      </c>
      <c r="M85" s="31">
        <f t="shared" si="2"/>
        <v>0.11123470522803114</v>
      </c>
      <c r="N85" s="29">
        <f t="shared" si="3"/>
        <v>9.623333333333335</v>
      </c>
    </row>
    <row r="86" spans="1:14" ht="27">
      <c r="A86" s="9" t="s">
        <v>117</v>
      </c>
      <c r="B86" s="9" t="s">
        <v>110</v>
      </c>
      <c r="C86" s="17" t="s">
        <v>109</v>
      </c>
      <c r="D86" s="11">
        <v>22.9</v>
      </c>
      <c r="E86" s="12" t="s">
        <v>19</v>
      </c>
      <c r="F86" s="12">
        <v>23.98</v>
      </c>
      <c r="G86" s="12" t="s">
        <v>19</v>
      </c>
      <c r="H86" s="12">
        <v>21.59</v>
      </c>
      <c r="I86" s="12">
        <v>23.99</v>
      </c>
      <c r="J86" s="13">
        <v>23.89</v>
      </c>
      <c r="K86" s="30">
        <f t="shared" si="0"/>
        <v>21.59</v>
      </c>
      <c r="L86" s="30">
        <f t="shared" si="1"/>
        <v>23.99</v>
      </c>
      <c r="M86" s="31">
        <f t="shared" si="2"/>
        <v>0.111162575266327</v>
      </c>
      <c r="N86" s="29">
        <f t="shared" si="3"/>
        <v>23.27</v>
      </c>
    </row>
    <row r="87" spans="1:14" ht="27">
      <c r="A87" s="9" t="s">
        <v>165</v>
      </c>
      <c r="B87" s="9" t="s">
        <v>166</v>
      </c>
      <c r="C87" s="17" t="s">
        <v>36</v>
      </c>
      <c r="D87" s="11">
        <v>53.9</v>
      </c>
      <c r="E87" s="12">
        <v>53.9</v>
      </c>
      <c r="F87" s="12" t="s">
        <v>19</v>
      </c>
      <c r="G87" s="12">
        <v>54.99</v>
      </c>
      <c r="H87" s="12">
        <v>49.49</v>
      </c>
      <c r="I87" s="12">
        <v>53.99</v>
      </c>
      <c r="J87" s="13" t="s">
        <v>19</v>
      </c>
      <c r="K87" s="30">
        <f t="shared" si="0"/>
        <v>49.49</v>
      </c>
      <c r="L87" s="30">
        <f t="shared" si="1"/>
        <v>54.99</v>
      </c>
      <c r="M87" s="31">
        <f t="shared" si="2"/>
        <v>0.11113356233582539</v>
      </c>
      <c r="N87" s="29">
        <f t="shared" si="3"/>
        <v>53.254</v>
      </c>
    </row>
    <row r="88" spans="1:14" ht="16.5">
      <c r="A88" s="9" t="s">
        <v>173</v>
      </c>
      <c r="B88" s="9" t="s">
        <v>174</v>
      </c>
      <c r="C88" s="17" t="s">
        <v>90</v>
      </c>
      <c r="D88" s="18">
        <v>99.9</v>
      </c>
      <c r="E88" s="19" t="s">
        <v>19</v>
      </c>
      <c r="F88" s="19" t="s">
        <v>19</v>
      </c>
      <c r="G88" s="19">
        <v>109.99</v>
      </c>
      <c r="H88" s="19">
        <v>104.99</v>
      </c>
      <c r="I88" s="19">
        <v>99</v>
      </c>
      <c r="J88" s="20">
        <v>104.9</v>
      </c>
      <c r="K88" s="30">
        <f t="shared" si="0"/>
        <v>99</v>
      </c>
      <c r="L88" s="30">
        <f t="shared" si="1"/>
        <v>109.99</v>
      </c>
      <c r="M88" s="31">
        <f t="shared" si="2"/>
        <v>0.111010101010101</v>
      </c>
      <c r="N88" s="29">
        <f t="shared" si="3"/>
        <v>103.756</v>
      </c>
    </row>
    <row r="89" spans="1:14" ht="27">
      <c r="A89" s="9" t="s">
        <v>100</v>
      </c>
      <c r="B89" s="9" t="s">
        <v>101</v>
      </c>
      <c r="C89" s="17" t="s">
        <v>90</v>
      </c>
      <c r="D89" s="11">
        <v>24.6</v>
      </c>
      <c r="E89" s="12">
        <v>24.99</v>
      </c>
      <c r="F89" s="12" t="s">
        <v>19</v>
      </c>
      <c r="G89" s="12">
        <v>26.99</v>
      </c>
      <c r="H89" s="12" t="s">
        <v>19</v>
      </c>
      <c r="I89" s="12">
        <v>24.9</v>
      </c>
      <c r="J89" s="13">
        <v>24.99</v>
      </c>
      <c r="K89" s="30">
        <f t="shared" si="0"/>
        <v>24.6</v>
      </c>
      <c r="L89" s="30">
        <f t="shared" si="1"/>
        <v>26.99</v>
      </c>
      <c r="M89" s="31">
        <f t="shared" si="2"/>
        <v>0.09715447154471524</v>
      </c>
      <c r="N89" s="29">
        <f t="shared" si="3"/>
        <v>25.294</v>
      </c>
    </row>
    <row r="90" spans="1:14" ht="16.5">
      <c r="A90" s="9" t="s">
        <v>141</v>
      </c>
      <c r="B90" s="9" t="s">
        <v>142</v>
      </c>
      <c r="C90" s="17" t="s">
        <v>24</v>
      </c>
      <c r="D90" s="11">
        <v>53.9</v>
      </c>
      <c r="E90" s="12">
        <v>53.99</v>
      </c>
      <c r="F90" s="12">
        <v>53.98</v>
      </c>
      <c r="G90" s="12" t="s">
        <v>19</v>
      </c>
      <c r="H90" s="12">
        <v>53.89</v>
      </c>
      <c r="I90" s="12">
        <v>58.99</v>
      </c>
      <c r="J90" s="13">
        <v>53.98</v>
      </c>
      <c r="K90" s="30">
        <f t="shared" si="0"/>
        <v>53.89</v>
      </c>
      <c r="L90" s="30">
        <f t="shared" si="1"/>
        <v>58.99</v>
      </c>
      <c r="M90" s="31">
        <f t="shared" si="2"/>
        <v>0.09463722397476348</v>
      </c>
      <c r="N90" s="29">
        <f t="shared" si="3"/>
        <v>54.788333333333334</v>
      </c>
    </row>
    <row r="91" spans="1:14" ht="16.5">
      <c r="A91" s="9" t="s">
        <v>191</v>
      </c>
      <c r="B91" s="9" t="s">
        <v>129</v>
      </c>
      <c r="C91" s="17" t="s">
        <v>60</v>
      </c>
      <c r="D91" s="24" t="s">
        <v>19</v>
      </c>
      <c r="E91" s="12">
        <v>31.99</v>
      </c>
      <c r="F91" s="12">
        <v>29.98</v>
      </c>
      <c r="G91" s="12" t="s">
        <v>19</v>
      </c>
      <c r="H91" s="12">
        <v>32.69</v>
      </c>
      <c r="I91" s="12">
        <v>30.99</v>
      </c>
      <c r="J91" s="13">
        <v>30.98</v>
      </c>
      <c r="K91" s="30">
        <f t="shared" si="0"/>
        <v>29.98</v>
      </c>
      <c r="L91" s="30">
        <f t="shared" si="1"/>
        <v>32.69</v>
      </c>
      <c r="M91" s="31">
        <f t="shared" si="2"/>
        <v>0.09039359573048689</v>
      </c>
      <c r="N91" s="29">
        <f t="shared" si="3"/>
        <v>31.326</v>
      </c>
    </row>
    <row r="92" spans="1:14" ht="16.5">
      <c r="A92" s="9" t="s">
        <v>192</v>
      </c>
      <c r="B92" s="9" t="s">
        <v>129</v>
      </c>
      <c r="C92" s="17" t="s">
        <v>60</v>
      </c>
      <c r="D92" s="24" t="s">
        <v>19</v>
      </c>
      <c r="E92" s="12" t="s">
        <v>19</v>
      </c>
      <c r="F92" s="12">
        <v>29.98</v>
      </c>
      <c r="G92" s="12">
        <v>29.99</v>
      </c>
      <c r="H92" s="12">
        <v>32.69</v>
      </c>
      <c r="I92" s="12" t="s">
        <v>19</v>
      </c>
      <c r="J92" s="13">
        <v>30.98</v>
      </c>
      <c r="K92" s="30">
        <f t="shared" si="0"/>
        <v>29.98</v>
      </c>
      <c r="L92" s="30">
        <f t="shared" si="1"/>
        <v>32.69</v>
      </c>
      <c r="M92" s="31">
        <f t="shared" si="2"/>
        <v>0.09039359573048689</v>
      </c>
      <c r="N92" s="29">
        <f t="shared" si="3"/>
        <v>30.91</v>
      </c>
    </row>
    <row r="93" spans="1:14" ht="16.5">
      <c r="A93" s="9" t="s">
        <v>70</v>
      </c>
      <c r="B93" s="9" t="s">
        <v>23</v>
      </c>
      <c r="C93" s="17" t="s">
        <v>47</v>
      </c>
      <c r="D93" s="11">
        <v>5.99</v>
      </c>
      <c r="E93" s="12">
        <v>6.49</v>
      </c>
      <c r="F93" s="12" t="s">
        <v>19</v>
      </c>
      <c r="G93" s="12">
        <v>5.99</v>
      </c>
      <c r="H93" s="12">
        <v>5.99</v>
      </c>
      <c r="I93" s="12">
        <v>6.49</v>
      </c>
      <c r="J93" s="13" t="s">
        <v>19</v>
      </c>
      <c r="K93" s="30">
        <f t="shared" si="0"/>
        <v>5.99</v>
      </c>
      <c r="L93" s="30">
        <f t="shared" si="1"/>
        <v>6.49</v>
      </c>
      <c r="M93" s="31">
        <f t="shared" si="2"/>
        <v>0.08347245409015014</v>
      </c>
      <c r="N93" s="29">
        <f t="shared" si="3"/>
        <v>6.19</v>
      </c>
    </row>
    <row r="94" spans="1:14" ht="16.5">
      <c r="A94" s="26" t="s">
        <v>189</v>
      </c>
      <c r="B94" s="9" t="s">
        <v>129</v>
      </c>
      <c r="C94" s="17" t="s">
        <v>60</v>
      </c>
      <c r="D94" s="24" t="s">
        <v>19</v>
      </c>
      <c r="E94" s="12">
        <v>37.99</v>
      </c>
      <c r="F94" s="12">
        <v>36.98</v>
      </c>
      <c r="G94" s="12">
        <v>39.99</v>
      </c>
      <c r="H94" s="12">
        <v>38.99</v>
      </c>
      <c r="I94" s="12">
        <v>36.99</v>
      </c>
      <c r="J94" s="13" t="s">
        <v>19</v>
      </c>
      <c r="K94" s="30">
        <f t="shared" si="0"/>
        <v>36.98</v>
      </c>
      <c r="L94" s="30">
        <f t="shared" si="1"/>
        <v>39.99</v>
      </c>
      <c r="M94" s="31">
        <f t="shared" si="2"/>
        <v>0.08139534883720945</v>
      </c>
      <c r="N94" s="29">
        <f t="shared" si="3"/>
        <v>38.188</v>
      </c>
    </row>
    <row r="95" spans="1:14" ht="27">
      <c r="A95" s="9" t="s">
        <v>190</v>
      </c>
      <c r="B95" s="9" t="s">
        <v>129</v>
      </c>
      <c r="C95" s="17" t="s">
        <v>60</v>
      </c>
      <c r="D95" s="24" t="s">
        <v>19</v>
      </c>
      <c r="E95" s="12">
        <v>38.99</v>
      </c>
      <c r="F95" s="12">
        <v>36.98</v>
      </c>
      <c r="G95" s="12">
        <v>39.99</v>
      </c>
      <c r="H95" s="12">
        <v>38.98</v>
      </c>
      <c r="I95" s="12" t="s">
        <v>19</v>
      </c>
      <c r="J95" s="13">
        <v>36.99</v>
      </c>
      <c r="K95" s="30">
        <f t="shared" si="0"/>
        <v>36.98</v>
      </c>
      <c r="L95" s="30">
        <f t="shared" si="1"/>
        <v>39.99</v>
      </c>
      <c r="M95" s="31">
        <f t="shared" si="2"/>
        <v>0.08139534883720945</v>
      </c>
      <c r="N95" s="29">
        <f t="shared" si="3"/>
        <v>38.386</v>
      </c>
    </row>
    <row r="96" spans="1:14" ht="16.5">
      <c r="A96" s="9" t="s">
        <v>197</v>
      </c>
      <c r="B96" s="9" t="s">
        <v>129</v>
      </c>
      <c r="C96" s="17" t="s">
        <v>60</v>
      </c>
      <c r="D96" s="24" t="s">
        <v>19</v>
      </c>
      <c r="E96" s="12">
        <v>37.99</v>
      </c>
      <c r="F96" s="12">
        <v>36.98</v>
      </c>
      <c r="G96" s="12">
        <v>39.99</v>
      </c>
      <c r="H96" s="12">
        <v>38.98</v>
      </c>
      <c r="I96" s="12">
        <v>36.99</v>
      </c>
      <c r="J96" s="13">
        <v>36.99</v>
      </c>
      <c r="K96" s="30">
        <f t="shared" si="0"/>
        <v>36.98</v>
      </c>
      <c r="L96" s="30">
        <f t="shared" si="1"/>
        <v>39.99</v>
      </c>
      <c r="M96" s="31">
        <f t="shared" si="2"/>
        <v>0.08139534883720945</v>
      </c>
      <c r="N96" s="29">
        <f t="shared" si="3"/>
        <v>37.98666666666667</v>
      </c>
    </row>
    <row r="97" spans="1:14" ht="16.5">
      <c r="A97" s="9" t="s">
        <v>195</v>
      </c>
      <c r="B97" s="9" t="s">
        <v>196</v>
      </c>
      <c r="C97" s="17" t="s">
        <v>24</v>
      </c>
      <c r="D97" s="11">
        <v>73.9</v>
      </c>
      <c r="E97" s="12">
        <v>73.99</v>
      </c>
      <c r="F97" s="12">
        <v>73.98</v>
      </c>
      <c r="G97" s="19" t="s">
        <v>19</v>
      </c>
      <c r="H97" s="12">
        <v>73.98</v>
      </c>
      <c r="I97" s="12">
        <v>79.9</v>
      </c>
      <c r="J97" s="13">
        <v>73.99</v>
      </c>
      <c r="K97" s="30">
        <f t="shared" si="0"/>
        <v>73.9</v>
      </c>
      <c r="L97" s="30">
        <f t="shared" si="1"/>
        <v>79.9</v>
      </c>
      <c r="M97" s="31">
        <f t="shared" si="2"/>
        <v>0.08119079837618393</v>
      </c>
      <c r="N97" s="29">
        <f t="shared" si="3"/>
        <v>74.95666666666666</v>
      </c>
    </row>
    <row r="98" spans="1:14" ht="16.5">
      <c r="A98" s="9" t="s">
        <v>135</v>
      </c>
      <c r="B98" s="9" t="s">
        <v>136</v>
      </c>
      <c r="C98" s="17" t="s">
        <v>24</v>
      </c>
      <c r="D98" s="11">
        <v>42.9</v>
      </c>
      <c r="E98" s="12">
        <v>42.99</v>
      </c>
      <c r="F98" s="12">
        <v>42.98</v>
      </c>
      <c r="G98" s="12">
        <v>44.99</v>
      </c>
      <c r="H98" s="12">
        <v>41.9</v>
      </c>
      <c r="I98" s="12">
        <v>42.99</v>
      </c>
      <c r="J98" s="13">
        <v>42.99</v>
      </c>
      <c r="K98" s="30">
        <f t="shared" si="0"/>
        <v>41.9</v>
      </c>
      <c r="L98" s="30">
        <f t="shared" si="1"/>
        <v>44.99</v>
      </c>
      <c r="M98" s="31">
        <f t="shared" si="2"/>
        <v>0.07374701670644401</v>
      </c>
      <c r="N98" s="29">
        <f t="shared" si="3"/>
        <v>43.105714285714285</v>
      </c>
    </row>
    <row r="99" spans="1:14" ht="16.5">
      <c r="A99" s="9" t="s">
        <v>141</v>
      </c>
      <c r="B99" s="9" t="s">
        <v>143</v>
      </c>
      <c r="C99" s="17" t="s">
        <v>24</v>
      </c>
      <c r="D99" s="11">
        <v>42.9</v>
      </c>
      <c r="E99" s="12">
        <v>42.99</v>
      </c>
      <c r="F99" s="12">
        <v>42.98</v>
      </c>
      <c r="G99" s="12">
        <v>44.99</v>
      </c>
      <c r="H99" s="12">
        <v>41.9</v>
      </c>
      <c r="I99" s="12">
        <v>42.99</v>
      </c>
      <c r="J99" s="13">
        <v>42.99</v>
      </c>
      <c r="K99" s="30">
        <f t="shared" si="0"/>
        <v>41.9</v>
      </c>
      <c r="L99" s="30">
        <f t="shared" si="1"/>
        <v>44.99</v>
      </c>
      <c r="M99" s="31">
        <f t="shared" si="2"/>
        <v>0.07374701670644401</v>
      </c>
      <c r="N99" s="29">
        <f t="shared" si="3"/>
        <v>43.105714285714285</v>
      </c>
    </row>
    <row r="100" spans="1:14" ht="16.5">
      <c r="A100" s="9" t="s">
        <v>124</v>
      </c>
      <c r="B100" s="9" t="s">
        <v>92</v>
      </c>
      <c r="C100" s="17" t="s">
        <v>60</v>
      </c>
      <c r="D100" s="24" t="s">
        <v>19</v>
      </c>
      <c r="E100" s="12">
        <v>62.99</v>
      </c>
      <c r="F100" s="12">
        <v>59.98</v>
      </c>
      <c r="G100" s="12">
        <v>59.99</v>
      </c>
      <c r="H100" s="12">
        <v>64.27</v>
      </c>
      <c r="I100" s="12">
        <v>60.99</v>
      </c>
      <c r="J100" s="13">
        <v>60.99</v>
      </c>
      <c r="K100" s="30">
        <f t="shared" si="0"/>
        <v>59.98</v>
      </c>
      <c r="L100" s="30">
        <f t="shared" si="1"/>
        <v>64.27</v>
      </c>
      <c r="M100" s="31">
        <f t="shared" si="2"/>
        <v>0.07152384128042688</v>
      </c>
      <c r="N100" s="29">
        <f t="shared" si="3"/>
        <v>61.535000000000004</v>
      </c>
    </row>
    <row r="101" spans="1:14" ht="16.5">
      <c r="A101" s="26" t="s">
        <v>134</v>
      </c>
      <c r="B101" s="9" t="s">
        <v>92</v>
      </c>
      <c r="C101" s="17" t="s">
        <v>60</v>
      </c>
      <c r="D101" s="24" t="s">
        <v>19</v>
      </c>
      <c r="E101" s="12">
        <v>62.99</v>
      </c>
      <c r="F101" s="12">
        <v>59.98</v>
      </c>
      <c r="G101" s="12" t="s">
        <v>19</v>
      </c>
      <c r="H101" s="12">
        <v>64.27</v>
      </c>
      <c r="I101" s="12">
        <v>60.99</v>
      </c>
      <c r="J101" s="13">
        <v>60.99</v>
      </c>
      <c r="K101" s="30">
        <f t="shared" si="0"/>
        <v>59.98</v>
      </c>
      <c r="L101" s="30">
        <f t="shared" si="1"/>
        <v>64.27</v>
      </c>
      <c r="M101" s="31">
        <f t="shared" si="2"/>
        <v>0.07152384128042688</v>
      </c>
      <c r="N101" s="29">
        <f t="shared" si="3"/>
        <v>61.84400000000001</v>
      </c>
    </row>
    <row r="102" spans="1:14" ht="16.5">
      <c r="A102" s="9" t="s">
        <v>177</v>
      </c>
      <c r="B102" s="9" t="s">
        <v>92</v>
      </c>
      <c r="C102" s="17" t="s">
        <v>60</v>
      </c>
      <c r="D102" s="24" t="s">
        <v>19</v>
      </c>
      <c r="E102" s="12">
        <v>62.99</v>
      </c>
      <c r="F102" s="12">
        <v>59.98</v>
      </c>
      <c r="G102" s="12" t="s">
        <v>19</v>
      </c>
      <c r="H102" s="12">
        <v>64.27</v>
      </c>
      <c r="I102" s="12">
        <v>60.99</v>
      </c>
      <c r="J102" s="13">
        <v>60.99</v>
      </c>
      <c r="K102" s="30">
        <f t="shared" si="0"/>
        <v>59.98</v>
      </c>
      <c r="L102" s="30">
        <f t="shared" si="1"/>
        <v>64.27</v>
      </c>
      <c r="M102" s="31">
        <f t="shared" si="2"/>
        <v>0.07152384128042688</v>
      </c>
      <c r="N102" s="29">
        <f t="shared" si="3"/>
        <v>61.84400000000001</v>
      </c>
    </row>
    <row r="103" spans="1:14" ht="16.5">
      <c r="A103" s="9" t="s">
        <v>179</v>
      </c>
      <c r="B103" s="9" t="s">
        <v>92</v>
      </c>
      <c r="C103" s="17" t="s">
        <v>60</v>
      </c>
      <c r="D103" s="11" t="s">
        <v>19</v>
      </c>
      <c r="E103" s="12">
        <v>62.99</v>
      </c>
      <c r="F103" s="12">
        <v>59.98</v>
      </c>
      <c r="G103" s="12">
        <v>59.99</v>
      </c>
      <c r="H103" s="12">
        <v>64.27</v>
      </c>
      <c r="I103" s="12">
        <v>60.99</v>
      </c>
      <c r="J103" s="13" t="s">
        <v>19</v>
      </c>
      <c r="K103" s="30">
        <f t="shared" si="0"/>
        <v>59.98</v>
      </c>
      <c r="L103" s="30">
        <f t="shared" si="1"/>
        <v>64.27</v>
      </c>
      <c r="M103" s="31">
        <f t="shared" si="2"/>
        <v>0.07152384128042688</v>
      </c>
      <c r="N103" s="29">
        <f t="shared" si="3"/>
        <v>61.644000000000005</v>
      </c>
    </row>
    <row r="104" spans="1:14" ht="16.5">
      <c r="A104" s="9" t="s">
        <v>180</v>
      </c>
      <c r="B104" s="9" t="s">
        <v>92</v>
      </c>
      <c r="C104" s="17" t="s">
        <v>60</v>
      </c>
      <c r="D104" s="24" t="s">
        <v>19</v>
      </c>
      <c r="E104" s="12">
        <v>62.99</v>
      </c>
      <c r="F104" s="12">
        <v>59.98</v>
      </c>
      <c r="G104" s="12">
        <v>59.99</v>
      </c>
      <c r="H104" s="12">
        <v>64.27</v>
      </c>
      <c r="I104" s="12">
        <v>60.99</v>
      </c>
      <c r="J104" s="13">
        <v>60.99</v>
      </c>
      <c r="K104" s="30">
        <f t="shared" si="0"/>
        <v>59.98</v>
      </c>
      <c r="L104" s="30">
        <f t="shared" si="1"/>
        <v>64.27</v>
      </c>
      <c r="M104" s="31">
        <f t="shared" si="2"/>
        <v>0.07152384128042688</v>
      </c>
      <c r="N104" s="29">
        <f t="shared" si="3"/>
        <v>61.535000000000004</v>
      </c>
    </row>
    <row r="105" spans="1:14" ht="16.5">
      <c r="A105" s="9" t="s">
        <v>125</v>
      </c>
      <c r="B105" s="9" t="s">
        <v>65</v>
      </c>
      <c r="C105" s="17" t="s">
        <v>60</v>
      </c>
      <c r="D105" s="11" t="s">
        <v>19</v>
      </c>
      <c r="E105" s="19">
        <v>31.99</v>
      </c>
      <c r="F105" s="19">
        <v>29.98</v>
      </c>
      <c r="G105" s="19" t="s">
        <v>19</v>
      </c>
      <c r="H105" s="19">
        <v>30.98</v>
      </c>
      <c r="I105" s="12" t="s">
        <v>19</v>
      </c>
      <c r="J105" s="13" t="s">
        <v>19</v>
      </c>
      <c r="K105" s="30">
        <f t="shared" si="0"/>
        <v>29.98</v>
      </c>
      <c r="L105" s="30">
        <f t="shared" si="1"/>
        <v>31.99</v>
      </c>
      <c r="M105" s="31">
        <f t="shared" si="2"/>
        <v>0.06704469646430944</v>
      </c>
      <c r="N105" s="29">
        <f t="shared" si="3"/>
        <v>30.983333333333334</v>
      </c>
    </row>
    <row r="106" spans="1:14" ht="16.5">
      <c r="A106" s="9" t="s">
        <v>126</v>
      </c>
      <c r="B106" s="9" t="s">
        <v>65</v>
      </c>
      <c r="C106" s="17" t="s">
        <v>60</v>
      </c>
      <c r="D106" s="24" t="s">
        <v>19</v>
      </c>
      <c r="E106" s="12">
        <v>31.99</v>
      </c>
      <c r="F106" s="12">
        <v>29.98</v>
      </c>
      <c r="G106" s="12">
        <v>29.99</v>
      </c>
      <c r="H106" s="12">
        <v>30.98</v>
      </c>
      <c r="I106" s="12">
        <v>30.99</v>
      </c>
      <c r="J106" s="13" t="s">
        <v>19</v>
      </c>
      <c r="K106" s="30">
        <f t="shared" si="0"/>
        <v>29.98</v>
      </c>
      <c r="L106" s="30">
        <f t="shared" si="1"/>
        <v>31.99</v>
      </c>
      <c r="M106" s="31">
        <f t="shared" si="2"/>
        <v>0.06704469646430944</v>
      </c>
      <c r="N106" s="29">
        <f t="shared" si="3"/>
        <v>30.786</v>
      </c>
    </row>
    <row r="107" spans="1:14" ht="16.5">
      <c r="A107" s="9" t="s">
        <v>157</v>
      </c>
      <c r="B107" s="9" t="s">
        <v>65</v>
      </c>
      <c r="C107" s="17" t="s">
        <v>90</v>
      </c>
      <c r="D107" s="11">
        <v>75.9</v>
      </c>
      <c r="E107" s="12" t="s">
        <v>19</v>
      </c>
      <c r="F107" s="12">
        <v>74.98</v>
      </c>
      <c r="G107" s="12">
        <v>79.99</v>
      </c>
      <c r="H107" s="12" t="s">
        <v>19</v>
      </c>
      <c r="I107" s="12">
        <v>78.99</v>
      </c>
      <c r="J107" s="13">
        <v>78.9</v>
      </c>
      <c r="K107" s="30">
        <f t="shared" si="0"/>
        <v>74.98</v>
      </c>
      <c r="L107" s="30">
        <f t="shared" si="1"/>
        <v>79.99</v>
      </c>
      <c r="M107" s="31">
        <f t="shared" si="2"/>
        <v>0.06681781808482246</v>
      </c>
      <c r="N107" s="29">
        <f t="shared" si="3"/>
        <v>77.752</v>
      </c>
    </row>
    <row r="108" spans="1:14" ht="16.5">
      <c r="A108" s="9" t="s">
        <v>93</v>
      </c>
      <c r="B108" s="9" t="s">
        <v>94</v>
      </c>
      <c r="C108" s="17" t="s">
        <v>90</v>
      </c>
      <c r="D108" s="11">
        <v>17.9</v>
      </c>
      <c r="E108" s="12">
        <v>16.99</v>
      </c>
      <c r="F108" s="12">
        <v>16.98</v>
      </c>
      <c r="G108" s="12" t="s">
        <v>19</v>
      </c>
      <c r="H108" s="12" t="s">
        <v>19</v>
      </c>
      <c r="I108" s="12">
        <v>16.99</v>
      </c>
      <c r="J108" s="13">
        <v>16.79</v>
      </c>
      <c r="K108" s="30">
        <f t="shared" si="0"/>
        <v>16.79</v>
      </c>
      <c r="L108" s="30">
        <f t="shared" si="1"/>
        <v>17.9</v>
      </c>
      <c r="M108" s="31">
        <f t="shared" si="2"/>
        <v>0.06611078022632522</v>
      </c>
      <c r="N108" s="29">
        <f t="shared" si="3"/>
        <v>17.130000000000003</v>
      </c>
    </row>
    <row r="109" spans="1:14" ht="16.5">
      <c r="A109" s="9" t="s">
        <v>105</v>
      </c>
      <c r="B109" s="9" t="s">
        <v>106</v>
      </c>
      <c r="C109" s="17" t="s">
        <v>107</v>
      </c>
      <c r="D109" s="11">
        <v>17.9</v>
      </c>
      <c r="E109" s="12">
        <v>18.99</v>
      </c>
      <c r="F109" s="12">
        <v>18.98</v>
      </c>
      <c r="G109" s="12" t="s">
        <v>19</v>
      </c>
      <c r="H109" s="19" t="s">
        <v>19</v>
      </c>
      <c r="I109" s="12">
        <v>18.99</v>
      </c>
      <c r="J109" s="13">
        <v>18.89</v>
      </c>
      <c r="K109" s="30">
        <f t="shared" si="0"/>
        <v>17.9</v>
      </c>
      <c r="L109" s="30">
        <f t="shared" si="1"/>
        <v>18.99</v>
      </c>
      <c r="M109" s="31">
        <f t="shared" si="2"/>
        <v>0.060893854748603315</v>
      </c>
      <c r="N109" s="29">
        <f t="shared" si="3"/>
        <v>18.75</v>
      </c>
    </row>
    <row r="110" spans="1:14" ht="16.5">
      <c r="A110" s="9" t="s">
        <v>178</v>
      </c>
      <c r="B110" s="9" t="s">
        <v>174</v>
      </c>
      <c r="C110" s="17" t="s">
        <v>90</v>
      </c>
      <c r="D110" s="11">
        <v>99.9</v>
      </c>
      <c r="E110" s="12">
        <v>104.99</v>
      </c>
      <c r="F110" s="12" t="s">
        <v>19</v>
      </c>
      <c r="G110" s="12" t="s">
        <v>19</v>
      </c>
      <c r="H110" s="12" t="s">
        <v>19</v>
      </c>
      <c r="I110" s="12">
        <v>99</v>
      </c>
      <c r="J110" s="13" t="s">
        <v>19</v>
      </c>
      <c r="K110" s="30">
        <f t="shared" si="0"/>
        <v>99</v>
      </c>
      <c r="L110" s="30">
        <f t="shared" si="1"/>
        <v>104.99</v>
      </c>
      <c r="M110" s="31">
        <f t="shared" si="2"/>
        <v>0.060505050505050395</v>
      </c>
      <c r="N110" s="29">
        <f t="shared" si="3"/>
        <v>101.29666666666667</v>
      </c>
    </row>
    <row r="111" spans="1:14" ht="16.5">
      <c r="A111" s="9" t="s">
        <v>175</v>
      </c>
      <c r="B111" s="9" t="s">
        <v>176</v>
      </c>
      <c r="C111" s="17" t="s">
        <v>90</v>
      </c>
      <c r="D111" s="11">
        <v>84.9</v>
      </c>
      <c r="E111" s="12" t="s">
        <v>19</v>
      </c>
      <c r="F111" s="12">
        <v>85.98</v>
      </c>
      <c r="G111" s="12">
        <v>89.99</v>
      </c>
      <c r="H111" s="12" t="s">
        <v>19</v>
      </c>
      <c r="I111" s="12">
        <v>89.99</v>
      </c>
      <c r="J111" s="13" t="s">
        <v>19</v>
      </c>
      <c r="K111" s="30">
        <f t="shared" si="0"/>
        <v>84.9</v>
      </c>
      <c r="L111" s="30">
        <f t="shared" si="1"/>
        <v>89.99</v>
      </c>
      <c r="M111" s="31">
        <f t="shared" si="2"/>
        <v>0.059952885747938556</v>
      </c>
      <c r="N111" s="29">
        <f t="shared" si="3"/>
        <v>87.715</v>
      </c>
    </row>
    <row r="112" spans="1:14" ht="16.5">
      <c r="A112" s="9" t="s">
        <v>183</v>
      </c>
      <c r="B112" s="9" t="s">
        <v>184</v>
      </c>
      <c r="C112" s="17" t="s">
        <v>24</v>
      </c>
      <c r="D112" s="11">
        <v>69.9</v>
      </c>
      <c r="E112" s="12">
        <v>69.99</v>
      </c>
      <c r="F112" s="12">
        <v>69.98</v>
      </c>
      <c r="G112" s="12">
        <v>73.99</v>
      </c>
      <c r="H112" s="12">
        <v>69.9</v>
      </c>
      <c r="I112" s="12">
        <v>69.99</v>
      </c>
      <c r="J112" s="13">
        <v>69.98</v>
      </c>
      <c r="K112" s="30">
        <f t="shared" si="0"/>
        <v>69.9</v>
      </c>
      <c r="L112" s="30">
        <f t="shared" si="1"/>
        <v>73.99</v>
      </c>
      <c r="M112" s="31">
        <f t="shared" si="2"/>
        <v>0.05851216022889827</v>
      </c>
      <c r="N112" s="29">
        <f t="shared" si="3"/>
        <v>70.53285714285714</v>
      </c>
    </row>
    <row r="113" spans="1:14" ht="16.5">
      <c r="A113" s="9" t="s">
        <v>185</v>
      </c>
      <c r="B113" s="9" t="s">
        <v>184</v>
      </c>
      <c r="C113" s="17" t="s">
        <v>24</v>
      </c>
      <c r="D113" s="11">
        <v>69.9</v>
      </c>
      <c r="E113" s="12">
        <v>69.99</v>
      </c>
      <c r="F113" s="12">
        <v>69.98</v>
      </c>
      <c r="G113" s="12">
        <v>73.99</v>
      </c>
      <c r="H113" s="12">
        <v>69.9</v>
      </c>
      <c r="I113" s="12">
        <v>69.99</v>
      </c>
      <c r="J113" s="13">
        <v>69.99</v>
      </c>
      <c r="K113" s="30">
        <f t="shared" si="0"/>
        <v>69.9</v>
      </c>
      <c r="L113" s="30">
        <f t="shared" si="1"/>
        <v>73.99</v>
      </c>
      <c r="M113" s="31">
        <f t="shared" si="2"/>
        <v>0.05851216022889827</v>
      </c>
      <c r="N113" s="29">
        <f t="shared" si="3"/>
        <v>70.53428571428572</v>
      </c>
    </row>
    <row r="114" spans="1:14" s="21" customFormat="1" ht="16.5">
      <c r="A114" s="9" t="s">
        <v>188</v>
      </c>
      <c r="B114" s="9" t="s">
        <v>184</v>
      </c>
      <c r="C114" s="17" t="s">
        <v>24</v>
      </c>
      <c r="D114" s="11">
        <v>69.9</v>
      </c>
      <c r="E114" s="12">
        <v>69.99</v>
      </c>
      <c r="F114" s="12">
        <v>69.98</v>
      </c>
      <c r="G114" s="12">
        <v>73.99</v>
      </c>
      <c r="H114" s="12">
        <v>69.9</v>
      </c>
      <c r="I114" s="12">
        <v>69.99</v>
      </c>
      <c r="J114" s="13">
        <v>69.98</v>
      </c>
      <c r="K114" s="30">
        <f t="shared" si="0"/>
        <v>69.9</v>
      </c>
      <c r="L114" s="30">
        <f t="shared" si="1"/>
        <v>73.99</v>
      </c>
      <c r="M114" s="31">
        <f t="shared" si="2"/>
        <v>0.05851216022889827</v>
      </c>
      <c r="N114" s="29">
        <f t="shared" si="3"/>
        <v>70.53285714285714</v>
      </c>
    </row>
    <row r="115" spans="1:14" ht="16.5">
      <c r="A115" s="9" t="s">
        <v>151</v>
      </c>
      <c r="B115" s="9" t="s">
        <v>152</v>
      </c>
      <c r="C115" s="17" t="s">
        <v>24</v>
      </c>
      <c r="D115" s="11">
        <v>53.9</v>
      </c>
      <c r="E115" s="12">
        <v>53.99</v>
      </c>
      <c r="F115" s="12">
        <v>53.98</v>
      </c>
      <c r="G115" s="12">
        <v>56.99</v>
      </c>
      <c r="H115" s="19">
        <v>53.89</v>
      </c>
      <c r="I115" s="12">
        <v>53.9</v>
      </c>
      <c r="J115" s="13">
        <v>53.99</v>
      </c>
      <c r="K115" s="30">
        <f t="shared" si="0"/>
        <v>53.89</v>
      </c>
      <c r="L115" s="30">
        <f t="shared" si="1"/>
        <v>56.99</v>
      </c>
      <c r="M115" s="31">
        <f t="shared" si="2"/>
        <v>0.057524587121914994</v>
      </c>
      <c r="N115" s="29">
        <f t="shared" si="3"/>
        <v>54.37714285714286</v>
      </c>
    </row>
    <row r="116" spans="1:14" ht="16.5">
      <c r="A116" s="9" t="s">
        <v>181</v>
      </c>
      <c r="B116" s="9" t="s">
        <v>182</v>
      </c>
      <c r="C116" s="17" t="s">
        <v>24</v>
      </c>
      <c r="D116" s="11">
        <v>53.9</v>
      </c>
      <c r="E116" s="12">
        <v>53.99</v>
      </c>
      <c r="F116" s="12" t="s">
        <v>19</v>
      </c>
      <c r="G116" s="12">
        <v>56.99</v>
      </c>
      <c r="H116" s="12" t="s">
        <v>19</v>
      </c>
      <c r="I116" s="12">
        <v>53.99</v>
      </c>
      <c r="J116" s="13">
        <v>53.99</v>
      </c>
      <c r="K116" s="30">
        <f t="shared" si="0"/>
        <v>53.9</v>
      </c>
      <c r="L116" s="30">
        <f t="shared" si="1"/>
        <v>56.99</v>
      </c>
      <c r="M116" s="31">
        <f t="shared" si="2"/>
        <v>0.05732838589981459</v>
      </c>
      <c r="N116" s="29">
        <f t="shared" si="3"/>
        <v>54.572</v>
      </c>
    </row>
    <row r="117" spans="1:14" ht="16.5">
      <c r="A117" s="9" t="s">
        <v>172</v>
      </c>
      <c r="B117" s="9" t="s">
        <v>129</v>
      </c>
      <c r="C117" s="17" t="s">
        <v>60</v>
      </c>
      <c r="D117" s="24" t="s">
        <v>19</v>
      </c>
      <c r="E117" s="12">
        <v>37.99</v>
      </c>
      <c r="F117" s="12">
        <v>36.98</v>
      </c>
      <c r="G117" s="12" t="s">
        <v>19</v>
      </c>
      <c r="H117" s="12">
        <v>38.99</v>
      </c>
      <c r="I117" s="12">
        <v>36.99</v>
      </c>
      <c r="J117" s="13">
        <v>36.99</v>
      </c>
      <c r="K117" s="30">
        <f t="shared" si="0"/>
        <v>36.98</v>
      </c>
      <c r="L117" s="30">
        <f t="shared" si="1"/>
        <v>38.99</v>
      </c>
      <c r="M117" s="31">
        <f t="shared" si="2"/>
        <v>0.05435370470524625</v>
      </c>
      <c r="N117" s="29">
        <f t="shared" si="3"/>
        <v>37.58800000000001</v>
      </c>
    </row>
    <row r="118" spans="1:14" ht="27">
      <c r="A118" s="9" t="s">
        <v>156</v>
      </c>
      <c r="B118" s="9" t="s">
        <v>92</v>
      </c>
      <c r="C118" s="17" t="s">
        <v>90</v>
      </c>
      <c r="D118" s="11">
        <v>56.9</v>
      </c>
      <c r="E118" s="12">
        <v>58.49</v>
      </c>
      <c r="F118" s="12">
        <v>57.98</v>
      </c>
      <c r="G118" s="12">
        <v>59.99</v>
      </c>
      <c r="H118" s="12">
        <v>58.49</v>
      </c>
      <c r="I118" s="12">
        <v>58.49</v>
      </c>
      <c r="J118" s="13">
        <v>58.9</v>
      </c>
      <c r="K118" s="30">
        <f t="shared" si="0"/>
        <v>56.9</v>
      </c>
      <c r="L118" s="30">
        <f t="shared" si="1"/>
        <v>59.99</v>
      </c>
      <c r="M118" s="31">
        <f t="shared" si="2"/>
        <v>0.054305799648506126</v>
      </c>
      <c r="N118" s="29">
        <f t="shared" si="3"/>
        <v>58.46285714285714</v>
      </c>
    </row>
    <row r="119" spans="1:14" ht="27">
      <c r="A119" s="9" t="s">
        <v>158</v>
      </c>
      <c r="B119" s="9" t="s">
        <v>92</v>
      </c>
      <c r="C119" s="17" t="s">
        <v>90</v>
      </c>
      <c r="D119" s="11">
        <v>56.9</v>
      </c>
      <c r="E119" s="12">
        <v>58.49</v>
      </c>
      <c r="F119" s="12">
        <v>57.98</v>
      </c>
      <c r="G119" s="12">
        <v>59.99</v>
      </c>
      <c r="H119" s="12">
        <v>58.49</v>
      </c>
      <c r="I119" s="12">
        <v>58.49</v>
      </c>
      <c r="J119" s="13">
        <v>58.9</v>
      </c>
      <c r="K119" s="30">
        <f t="shared" si="0"/>
        <v>56.9</v>
      </c>
      <c r="L119" s="30">
        <f t="shared" si="1"/>
        <v>59.99</v>
      </c>
      <c r="M119" s="31">
        <f t="shared" si="2"/>
        <v>0.054305799648506126</v>
      </c>
      <c r="N119" s="29">
        <f t="shared" si="3"/>
        <v>58.46285714285714</v>
      </c>
    </row>
    <row r="120" spans="1:14" ht="16.5">
      <c r="A120" s="9" t="s">
        <v>193</v>
      </c>
      <c r="B120" s="9" t="s">
        <v>92</v>
      </c>
      <c r="C120" s="17" t="s">
        <v>60</v>
      </c>
      <c r="D120" s="24" t="s">
        <v>19</v>
      </c>
      <c r="E120" s="12">
        <v>82.9</v>
      </c>
      <c r="F120" s="12">
        <v>79.98</v>
      </c>
      <c r="G120" s="12">
        <v>79.99</v>
      </c>
      <c r="H120" s="12">
        <v>84.27</v>
      </c>
      <c r="I120" s="12">
        <v>79.99</v>
      </c>
      <c r="J120" s="13">
        <v>79.99</v>
      </c>
      <c r="K120" s="30">
        <f t="shared" si="0"/>
        <v>79.98</v>
      </c>
      <c r="L120" s="30">
        <f t="shared" si="1"/>
        <v>84.27</v>
      </c>
      <c r="M120" s="31">
        <f t="shared" si="2"/>
        <v>0.053638409602400516</v>
      </c>
      <c r="N120" s="29">
        <f t="shared" si="3"/>
        <v>81.18666666666667</v>
      </c>
    </row>
    <row r="121" spans="1:14" ht="16.5">
      <c r="A121" s="9" t="s">
        <v>151</v>
      </c>
      <c r="B121" s="9" t="s">
        <v>153</v>
      </c>
      <c r="C121" s="17" t="s">
        <v>24</v>
      </c>
      <c r="D121" s="11">
        <v>39.9</v>
      </c>
      <c r="E121" s="12">
        <v>39.99</v>
      </c>
      <c r="F121" s="12">
        <v>39.98</v>
      </c>
      <c r="G121" s="12">
        <v>41.99</v>
      </c>
      <c r="H121" s="19">
        <v>39.99</v>
      </c>
      <c r="I121" s="12">
        <v>39.9</v>
      </c>
      <c r="J121" s="13">
        <v>39.99</v>
      </c>
      <c r="K121" s="30">
        <f t="shared" si="0"/>
        <v>39.9</v>
      </c>
      <c r="L121" s="30">
        <f t="shared" si="1"/>
        <v>41.99</v>
      </c>
      <c r="M121" s="31">
        <f t="shared" si="2"/>
        <v>0.05238095238095242</v>
      </c>
      <c r="N121" s="29">
        <f t="shared" si="3"/>
        <v>40.24857142857143</v>
      </c>
    </row>
    <row r="122" spans="1:14" ht="16.5">
      <c r="A122" s="9" t="s">
        <v>32</v>
      </c>
      <c r="B122" s="9" t="s">
        <v>33</v>
      </c>
      <c r="C122" s="10" t="s">
        <v>18</v>
      </c>
      <c r="D122" s="11" t="s">
        <v>19</v>
      </c>
      <c r="E122" s="12" t="s">
        <v>19</v>
      </c>
      <c r="F122" s="12" t="s">
        <v>19</v>
      </c>
      <c r="G122" s="12">
        <v>5.99</v>
      </c>
      <c r="H122" s="12">
        <v>5.99</v>
      </c>
      <c r="I122" s="12">
        <v>6.29</v>
      </c>
      <c r="J122" s="13" t="s">
        <v>19</v>
      </c>
      <c r="K122" s="30">
        <f t="shared" si="0"/>
        <v>5.99</v>
      </c>
      <c r="L122" s="30">
        <f t="shared" si="1"/>
        <v>6.29</v>
      </c>
      <c r="M122" s="31">
        <f t="shared" si="2"/>
        <v>0.05008347245409017</v>
      </c>
      <c r="N122" s="29">
        <f t="shared" si="3"/>
        <v>6.090000000000001</v>
      </c>
    </row>
    <row r="123" spans="1:14" ht="27">
      <c r="A123" s="9" t="s">
        <v>108</v>
      </c>
      <c r="B123" s="9" t="s">
        <v>110</v>
      </c>
      <c r="C123" s="17" t="s">
        <v>109</v>
      </c>
      <c r="D123" s="11">
        <v>22.9</v>
      </c>
      <c r="E123" s="12">
        <v>23.99</v>
      </c>
      <c r="F123" s="12">
        <v>23.98</v>
      </c>
      <c r="G123" s="12" t="s">
        <v>19</v>
      </c>
      <c r="H123" s="12" t="s">
        <v>19</v>
      </c>
      <c r="I123" s="12">
        <v>23.99</v>
      </c>
      <c r="J123" s="13">
        <v>23.89</v>
      </c>
      <c r="K123" s="30">
        <f t="shared" si="0"/>
        <v>22.9</v>
      </c>
      <c r="L123" s="30">
        <f t="shared" si="1"/>
        <v>23.99</v>
      </c>
      <c r="M123" s="31">
        <f t="shared" si="2"/>
        <v>0.04759825327510914</v>
      </c>
      <c r="N123" s="29">
        <f t="shared" si="3"/>
        <v>23.75</v>
      </c>
    </row>
    <row r="124" spans="1:14" ht="16.5">
      <c r="A124" s="9" t="s">
        <v>162</v>
      </c>
      <c r="B124" s="9" t="s">
        <v>65</v>
      </c>
      <c r="C124" s="17" t="s">
        <v>90</v>
      </c>
      <c r="D124" s="11">
        <v>75.9</v>
      </c>
      <c r="E124" s="12" t="s">
        <v>19</v>
      </c>
      <c r="F124" s="12" t="s">
        <v>19</v>
      </c>
      <c r="G124" s="12" t="s">
        <v>19</v>
      </c>
      <c r="H124" s="12">
        <v>78.69</v>
      </c>
      <c r="I124" s="12">
        <v>78.99</v>
      </c>
      <c r="J124" s="13">
        <v>78.9</v>
      </c>
      <c r="K124" s="30">
        <f t="shared" si="0"/>
        <v>75.9</v>
      </c>
      <c r="L124" s="30">
        <f t="shared" si="1"/>
        <v>78.99</v>
      </c>
      <c r="M124" s="31">
        <f t="shared" si="2"/>
        <v>0.04071146245059265</v>
      </c>
      <c r="N124" s="29">
        <f t="shared" si="3"/>
        <v>78.12</v>
      </c>
    </row>
    <row r="125" spans="1:14" ht="16.5">
      <c r="A125" s="22" t="s">
        <v>67</v>
      </c>
      <c r="B125" s="22" t="s">
        <v>23</v>
      </c>
      <c r="C125" s="10" t="s">
        <v>60</v>
      </c>
      <c r="D125" s="11" t="s">
        <v>19</v>
      </c>
      <c r="E125" s="12" t="s">
        <v>19</v>
      </c>
      <c r="F125" s="12" t="s">
        <v>19</v>
      </c>
      <c r="G125" s="12">
        <v>5.49</v>
      </c>
      <c r="H125" s="12">
        <v>5.39</v>
      </c>
      <c r="I125" s="12">
        <v>5.59</v>
      </c>
      <c r="J125" s="13" t="s">
        <v>19</v>
      </c>
      <c r="K125" s="30">
        <f t="shared" si="0"/>
        <v>5.39</v>
      </c>
      <c r="L125" s="30">
        <f t="shared" si="1"/>
        <v>5.59</v>
      </c>
      <c r="M125" s="31">
        <f t="shared" si="2"/>
        <v>0.03710575139146566</v>
      </c>
      <c r="N125" s="29">
        <f t="shared" si="3"/>
        <v>5.489999999999999</v>
      </c>
    </row>
    <row r="126" spans="1:14" ht="27">
      <c r="A126" s="9" t="s">
        <v>112</v>
      </c>
      <c r="B126" s="9" t="s">
        <v>113</v>
      </c>
      <c r="C126" s="17" t="s">
        <v>107</v>
      </c>
      <c r="D126" s="11" t="s">
        <v>19</v>
      </c>
      <c r="E126" s="12">
        <v>22.49</v>
      </c>
      <c r="F126" s="12">
        <v>22.98</v>
      </c>
      <c r="G126" s="12" t="s">
        <v>19</v>
      </c>
      <c r="H126" s="19" t="s">
        <v>19</v>
      </c>
      <c r="I126" s="12">
        <v>22.99</v>
      </c>
      <c r="J126" s="13">
        <v>22.99</v>
      </c>
      <c r="K126" s="30">
        <f t="shared" si="0"/>
        <v>22.49</v>
      </c>
      <c r="L126" s="30">
        <f t="shared" si="1"/>
        <v>22.99</v>
      </c>
      <c r="M126" s="31">
        <f t="shared" si="2"/>
        <v>0.02223210315695856</v>
      </c>
      <c r="N126" s="29">
        <f t="shared" si="3"/>
        <v>22.862499999999997</v>
      </c>
    </row>
    <row r="127" spans="1:14" ht="27">
      <c r="A127" s="9" t="s">
        <v>111</v>
      </c>
      <c r="B127" s="9" t="s">
        <v>92</v>
      </c>
      <c r="C127" s="17" t="s">
        <v>109</v>
      </c>
      <c r="D127" s="11">
        <v>12.9</v>
      </c>
      <c r="E127" s="12" t="s">
        <v>19</v>
      </c>
      <c r="F127" s="12" t="s">
        <v>19</v>
      </c>
      <c r="G127" s="12" t="s">
        <v>19</v>
      </c>
      <c r="H127" s="12" t="s">
        <v>19</v>
      </c>
      <c r="I127" s="19">
        <v>12.99</v>
      </c>
      <c r="J127" s="13">
        <v>12.99</v>
      </c>
      <c r="K127" s="30">
        <f t="shared" si="0"/>
        <v>12.9</v>
      </c>
      <c r="L127" s="30">
        <f t="shared" si="1"/>
        <v>12.99</v>
      </c>
      <c r="M127" s="31">
        <f t="shared" si="2"/>
        <v>0.006976744186046435</v>
      </c>
      <c r="N127" s="29">
        <f t="shared" si="3"/>
        <v>12.96</v>
      </c>
    </row>
    <row r="128" spans="1:14" ht="16.5">
      <c r="A128" s="9" t="s">
        <v>114</v>
      </c>
      <c r="B128" s="9" t="s">
        <v>113</v>
      </c>
      <c r="C128" s="17" t="s">
        <v>107</v>
      </c>
      <c r="D128" s="11" t="s">
        <v>19</v>
      </c>
      <c r="E128" s="12">
        <v>22.99</v>
      </c>
      <c r="F128" s="12">
        <v>22.98</v>
      </c>
      <c r="G128" s="12" t="s">
        <v>19</v>
      </c>
      <c r="H128" s="12" t="s">
        <v>19</v>
      </c>
      <c r="I128" s="12">
        <v>22.99</v>
      </c>
      <c r="J128" s="13">
        <v>22.99</v>
      </c>
      <c r="K128" s="30">
        <f t="shared" si="0"/>
        <v>22.98</v>
      </c>
      <c r="L128" s="30">
        <f t="shared" si="1"/>
        <v>22.99</v>
      </c>
      <c r="M128" s="31">
        <f t="shared" si="2"/>
        <v>0.00043516100957341486</v>
      </c>
      <c r="N128" s="29">
        <f t="shared" si="3"/>
        <v>22.987499999999997</v>
      </c>
    </row>
    <row r="129" spans="1:14" ht="27">
      <c r="A129" s="9" t="s">
        <v>115</v>
      </c>
      <c r="B129" s="9" t="s">
        <v>116</v>
      </c>
      <c r="C129" s="17" t="s">
        <v>109</v>
      </c>
      <c r="D129" s="11" t="s">
        <v>19</v>
      </c>
      <c r="E129" s="12">
        <v>29.99</v>
      </c>
      <c r="F129" s="12">
        <v>29.98</v>
      </c>
      <c r="G129" s="12" t="s">
        <v>19</v>
      </c>
      <c r="H129" s="12">
        <v>29.99</v>
      </c>
      <c r="I129" s="12" t="s">
        <v>19</v>
      </c>
      <c r="J129" s="13">
        <v>29.99</v>
      </c>
      <c r="K129" s="30">
        <f t="shared" si="0"/>
        <v>29.98</v>
      </c>
      <c r="L129" s="30">
        <f t="shared" si="1"/>
        <v>29.99</v>
      </c>
      <c r="M129" s="31">
        <f t="shared" si="2"/>
        <v>0.00033355570380244615</v>
      </c>
      <c r="N129" s="29">
        <f t="shared" si="3"/>
        <v>29.987499999999997</v>
      </c>
    </row>
    <row r="130" spans="1:14" ht="16.5">
      <c r="A130" s="9" t="s">
        <v>16</v>
      </c>
      <c r="B130" s="9" t="s">
        <v>17</v>
      </c>
      <c r="C130" s="10" t="s">
        <v>18</v>
      </c>
      <c r="D130" s="11" t="s">
        <v>19</v>
      </c>
      <c r="E130" s="12">
        <v>5.99</v>
      </c>
      <c r="F130" s="12" t="s">
        <v>19</v>
      </c>
      <c r="G130" s="12">
        <v>5.99</v>
      </c>
      <c r="H130" s="12">
        <v>5.99</v>
      </c>
      <c r="I130" s="12" t="s">
        <v>19</v>
      </c>
      <c r="J130" s="13" t="s">
        <v>19</v>
      </c>
      <c r="K130" s="30">
        <f t="shared" si="0"/>
        <v>5.99</v>
      </c>
      <c r="L130" s="30">
        <f t="shared" si="1"/>
        <v>5.99</v>
      </c>
      <c r="M130" s="31">
        <f t="shared" si="2"/>
        <v>0</v>
      </c>
      <c r="N130" s="29">
        <f t="shared" si="3"/>
        <v>5.989999999999999</v>
      </c>
    </row>
    <row r="131" spans="1:14" ht="27">
      <c r="A131" s="9" t="s">
        <v>118</v>
      </c>
      <c r="B131" s="9" t="s">
        <v>116</v>
      </c>
      <c r="C131" s="17" t="s">
        <v>109</v>
      </c>
      <c r="D131" s="11" t="s">
        <v>19</v>
      </c>
      <c r="E131" s="12">
        <v>29.99</v>
      </c>
      <c r="F131" s="12" t="s">
        <v>19</v>
      </c>
      <c r="G131" s="12" t="s">
        <v>19</v>
      </c>
      <c r="H131" s="12">
        <v>29.99</v>
      </c>
      <c r="I131" s="12">
        <v>29.99</v>
      </c>
      <c r="J131" s="13">
        <v>29.99</v>
      </c>
      <c r="K131" s="30">
        <f t="shared" si="0"/>
        <v>29.99</v>
      </c>
      <c r="L131" s="30">
        <f t="shared" si="1"/>
        <v>29.99</v>
      </c>
      <c r="M131" s="31">
        <f t="shared" si="2"/>
        <v>0</v>
      </c>
      <c r="N131" s="29">
        <f t="shared" si="3"/>
        <v>29.99</v>
      </c>
    </row>
    <row r="132" spans="1:14" ht="27">
      <c r="A132" s="9" t="s">
        <v>119</v>
      </c>
      <c r="B132" s="9" t="s">
        <v>116</v>
      </c>
      <c r="C132" s="17" t="s">
        <v>109</v>
      </c>
      <c r="D132" s="11" t="s">
        <v>19</v>
      </c>
      <c r="E132" s="12">
        <v>29.99</v>
      </c>
      <c r="F132" s="12" t="s">
        <v>19</v>
      </c>
      <c r="G132" s="12" t="s">
        <v>19</v>
      </c>
      <c r="H132" s="12">
        <v>29.99</v>
      </c>
      <c r="I132" s="12">
        <v>29.99</v>
      </c>
      <c r="J132" s="13">
        <v>29.99</v>
      </c>
      <c r="K132" s="30">
        <f t="shared" si="0"/>
        <v>29.99</v>
      </c>
      <c r="L132" s="30">
        <f t="shared" si="1"/>
        <v>29.99</v>
      </c>
      <c r="M132" s="31">
        <f t="shared" si="2"/>
        <v>0</v>
      </c>
      <c r="N132" s="29">
        <f t="shared" si="3"/>
        <v>29.99</v>
      </c>
    </row>
  </sheetData>
  <sheetProtection password="96FF" sheet="1" insertColumns="0" insertRows="0" deleteColumns="0" deleteRows="0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zoomScale="65" zoomScaleNormal="65" workbookViewId="0" topLeftCell="A1">
      <selection activeCell="K12" activeCellId="1" sqref="D1:K1 K12"/>
    </sheetView>
  </sheetViews>
  <sheetFormatPr defaultColWidth="9.140625" defaultRowHeight="12.75"/>
  <cols>
    <col min="1" max="1" width="36.421875" style="0" customWidth="1"/>
    <col min="2" max="3" width="11.57421875" style="0" customWidth="1"/>
    <col min="4" max="4" width="25.8515625" style="0" customWidth="1"/>
    <col min="5" max="5" width="30.421875" style="0" customWidth="1"/>
    <col min="6" max="6" width="30.57421875" style="0" customWidth="1"/>
    <col min="7" max="7" width="24.00390625" style="0" customWidth="1"/>
    <col min="8" max="8" width="28.8515625" style="0" customWidth="1"/>
    <col min="9" max="9" width="31.00390625" style="0" customWidth="1"/>
    <col min="10" max="10" width="34.7109375" style="0" customWidth="1"/>
    <col min="11" max="12" width="21.57421875" style="0" customWidth="1"/>
    <col min="13" max="13" width="18.140625" style="0" customWidth="1"/>
    <col min="14" max="14" width="19.8515625" style="0" customWidth="1"/>
    <col min="15" max="15" width="40.7109375" style="0" customWidth="1"/>
    <col min="16" max="16384" width="11.57421875" style="0" customWidth="1"/>
  </cols>
  <sheetData>
    <row r="1" spans="1:14" ht="39.75">
      <c r="A1" s="2"/>
      <c r="B1" s="2" t="s">
        <v>2</v>
      </c>
      <c r="C1" s="2" t="s">
        <v>3</v>
      </c>
      <c r="D1" s="3" t="s">
        <v>4</v>
      </c>
      <c r="E1" s="4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5" t="s">
        <v>11</v>
      </c>
      <c r="L1" s="5" t="s">
        <v>12</v>
      </c>
      <c r="M1" s="6" t="s">
        <v>13</v>
      </c>
      <c r="N1" s="7" t="s">
        <v>14</v>
      </c>
    </row>
    <row r="2" spans="1:14" ht="16.5">
      <c r="A2" s="9" t="s">
        <v>44</v>
      </c>
      <c r="B2" s="9" t="s">
        <v>17</v>
      </c>
      <c r="C2" s="10" t="s">
        <v>18</v>
      </c>
      <c r="D2" s="18">
        <v>10.9</v>
      </c>
      <c r="E2" s="19">
        <v>10.29</v>
      </c>
      <c r="F2" s="19">
        <v>10.78</v>
      </c>
      <c r="G2" s="19">
        <v>10.99</v>
      </c>
      <c r="H2" s="19" t="s">
        <v>19</v>
      </c>
      <c r="I2" s="19">
        <v>9.49</v>
      </c>
      <c r="J2" s="20">
        <v>6.59</v>
      </c>
      <c r="K2" s="30">
        <f aca="true" t="shared" si="0" ref="K2:K56">MIN(D2:J2)</f>
        <v>6.59</v>
      </c>
      <c r="L2" s="30">
        <f aca="true" t="shared" si="1" ref="L2:L56">MAX(D2:J2)</f>
        <v>10.99</v>
      </c>
      <c r="M2" s="31">
        <f aca="true" t="shared" si="2" ref="M2:M56">L2/K2-1</f>
        <v>0.6676783004552354</v>
      </c>
      <c r="N2" s="29">
        <f aca="true" t="shared" si="3" ref="N2:N56">AVERAGE(D2:J2)</f>
        <v>9.84</v>
      </c>
    </row>
    <row r="3" spans="1:14" ht="16.5">
      <c r="A3" s="9" t="s">
        <v>30</v>
      </c>
      <c r="B3" s="9" t="s">
        <v>31</v>
      </c>
      <c r="C3" s="17" t="s">
        <v>24</v>
      </c>
      <c r="D3" s="11">
        <v>8.99</v>
      </c>
      <c r="E3" s="12">
        <v>12.48</v>
      </c>
      <c r="F3" s="12">
        <v>12.98</v>
      </c>
      <c r="G3" s="12">
        <v>12.49</v>
      </c>
      <c r="H3" s="12">
        <v>11.89</v>
      </c>
      <c r="I3" s="12">
        <v>12.69</v>
      </c>
      <c r="J3" s="13">
        <v>10.89</v>
      </c>
      <c r="K3" s="30">
        <f t="shared" si="0"/>
        <v>8.99</v>
      </c>
      <c r="L3" s="30">
        <f t="shared" si="1"/>
        <v>12.98</v>
      </c>
      <c r="M3" s="31">
        <f t="shared" si="2"/>
        <v>0.4438264738598443</v>
      </c>
      <c r="N3" s="29">
        <f t="shared" si="3"/>
        <v>11.772857142857143</v>
      </c>
    </row>
    <row r="4" spans="1:14" ht="16.5">
      <c r="A4" s="9" t="s">
        <v>68</v>
      </c>
      <c r="B4" s="9" t="s">
        <v>23</v>
      </c>
      <c r="C4" s="17" t="s">
        <v>47</v>
      </c>
      <c r="D4" s="11">
        <v>5.99</v>
      </c>
      <c r="E4" s="12">
        <v>6.49</v>
      </c>
      <c r="F4" s="12">
        <v>5.98</v>
      </c>
      <c r="G4" s="12">
        <v>5.99</v>
      </c>
      <c r="H4" s="12">
        <v>5.99</v>
      </c>
      <c r="I4" s="12">
        <v>6.99</v>
      </c>
      <c r="J4" s="13">
        <v>4.89</v>
      </c>
      <c r="K4" s="30">
        <f t="shared" si="0"/>
        <v>4.89</v>
      </c>
      <c r="L4" s="30">
        <f t="shared" si="1"/>
        <v>6.99</v>
      </c>
      <c r="M4" s="31">
        <f t="shared" si="2"/>
        <v>0.4294478527607364</v>
      </c>
      <c r="N4" s="29">
        <f t="shared" si="3"/>
        <v>6.045714285714287</v>
      </c>
    </row>
    <row r="5" spans="1:14" ht="16.5">
      <c r="A5" s="9" t="s">
        <v>73</v>
      </c>
      <c r="B5" s="9" t="s">
        <v>23</v>
      </c>
      <c r="C5" s="17" t="s">
        <v>47</v>
      </c>
      <c r="D5" s="11">
        <v>5.99</v>
      </c>
      <c r="E5" s="12">
        <v>6.49</v>
      </c>
      <c r="F5" s="12" t="s">
        <v>19</v>
      </c>
      <c r="G5" s="12">
        <v>5.99</v>
      </c>
      <c r="H5" s="12" t="s">
        <v>19</v>
      </c>
      <c r="I5" s="12">
        <v>6.99</v>
      </c>
      <c r="J5" s="13">
        <v>4.89</v>
      </c>
      <c r="K5" s="30">
        <f t="shared" si="0"/>
        <v>4.89</v>
      </c>
      <c r="L5" s="30">
        <f t="shared" si="1"/>
        <v>6.99</v>
      </c>
      <c r="M5" s="31">
        <f t="shared" si="2"/>
        <v>0.4294478527607364</v>
      </c>
      <c r="N5" s="29">
        <f t="shared" si="3"/>
        <v>6.07</v>
      </c>
    </row>
    <row r="6" spans="1:14" s="21" customFormat="1" ht="27">
      <c r="A6" s="9" t="s">
        <v>48</v>
      </c>
      <c r="B6" s="9" t="s">
        <v>23</v>
      </c>
      <c r="C6" s="17" t="s">
        <v>47</v>
      </c>
      <c r="D6" s="11">
        <v>5.99</v>
      </c>
      <c r="E6" s="12">
        <v>6.49</v>
      </c>
      <c r="F6" s="12" t="s">
        <v>19</v>
      </c>
      <c r="G6" s="12">
        <v>5.99</v>
      </c>
      <c r="H6" s="12">
        <v>5.99</v>
      </c>
      <c r="I6" s="12">
        <v>6.89</v>
      </c>
      <c r="J6" s="13">
        <v>4.89</v>
      </c>
      <c r="K6" s="30">
        <f t="shared" si="0"/>
        <v>4.89</v>
      </c>
      <c r="L6" s="30">
        <f t="shared" si="1"/>
        <v>6.89</v>
      </c>
      <c r="M6" s="31">
        <f t="shared" si="2"/>
        <v>0.40899795501022496</v>
      </c>
      <c r="N6" s="29">
        <f t="shared" si="3"/>
        <v>6.04</v>
      </c>
    </row>
    <row r="7" spans="1:14" ht="27">
      <c r="A7" s="9" t="s">
        <v>50</v>
      </c>
      <c r="B7" s="9" t="s">
        <v>17</v>
      </c>
      <c r="C7" s="17" t="s">
        <v>47</v>
      </c>
      <c r="D7" s="11">
        <v>7.98</v>
      </c>
      <c r="E7" s="12" t="s">
        <v>19</v>
      </c>
      <c r="F7" s="12">
        <v>6.98</v>
      </c>
      <c r="G7" s="12">
        <v>5.99</v>
      </c>
      <c r="H7" s="12">
        <v>6.99</v>
      </c>
      <c r="I7" s="12">
        <v>7.89</v>
      </c>
      <c r="J7" s="13">
        <v>6.39</v>
      </c>
      <c r="K7" s="30">
        <f t="shared" si="0"/>
        <v>5.99</v>
      </c>
      <c r="L7" s="30">
        <f t="shared" si="1"/>
        <v>7.98</v>
      </c>
      <c r="M7" s="31">
        <f t="shared" si="2"/>
        <v>0.332220367278798</v>
      </c>
      <c r="N7" s="29">
        <f t="shared" si="3"/>
        <v>7.036666666666666</v>
      </c>
    </row>
    <row r="8" spans="1:14" ht="27">
      <c r="A8" s="9" t="s">
        <v>51</v>
      </c>
      <c r="B8" s="9" t="s">
        <v>17</v>
      </c>
      <c r="C8" s="17" t="s">
        <v>47</v>
      </c>
      <c r="D8" s="11">
        <v>7.98</v>
      </c>
      <c r="E8" s="12">
        <v>7.59</v>
      </c>
      <c r="F8" s="12" t="s">
        <v>19</v>
      </c>
      <c r="G8" s="12">
        <v>5.99</v>
      </c>
      <c r="H8" s="12">
        <v>6.99</v>
      </c>
      <c r="I8" s="12">
        <v>7.89</v>
      </c>
      <c r="J8" s="13">
        <v>6.39</v>
      </c>
      <c r="K8" s="30">
        <f t="shared" si="0"/>
        <v>5.99</v>
      </c>
      <c r="L8" s="30">
        <f t="shared" si="1"/>
        <v>7.98</v>
      </c>
      <c r="M8" s="31">
        <f t="shared" si="2"/>
        <v>0.332220367278798</v>
      </c>
      <c r="N8" s="29">
        <f t="shared" si="3"/>
        <v>7.138333333333333</v>
      </c>
    </row>
    <row r="9" spans="1:14" ht="27">
      <c r="A9" s="9" t="s">
        <v>52</v>
      </c>
      <c r="B9" s="9" t="s">
        <v>17</v>
      </c>
      <c r="C9" s="17" t="s">
        <v>47</v>
      </c>
      <c r="D9" s="11">
        <v>7.98</v>
      </c>
      <c r="E9" s="12">
        <v>7.59</v>
      </c>
      <c r="F9" s="12">
        <v>6.98</v>
      </c>
      <c r="G9" s="12">
        <v>5.99</v>
      </c>
      <c r="H9" s="12">
        <v>6.99</v>
      </c>
      <c r="I9" s="12">
        <v>7.89</v>
      </c>
      <c r="J9" s="13">
        <v>6.39</v>
      </c>
      <c r="K9" s="30">
        <f t="shared" si="0"/>
        <v>5.99</v>
      </c>
      <c r="L9" s="30">
        <f t="shared" si="1"/>
        <v>7.98</v>
      </c>
      <c r="M9" s="31">
        <f t="shared" si="2"/>
        <v>0.332220367278798</v>
      </c>
      <c r="N9" s="29">
        <f t="shared" si="3"/>
        <v>7.115714285714286</v>
      </c>
    </row>
    <row r="10" spans="1:14" ht="27">
      <c r="A10" s="9" t="s">
        <v>53</v>
      </c>
      <c r="B10" s="9" t="s">
        <v>17</v>
      </c>
      <c r="C10" s="17" t="s">
        <v>47</v>
      </c>
      <c r="D10" s="11">
        <v>7.98</v>
      </c>
      <c r="E10" s="12" t="s">
        <v>19</v>
      </c>
      <c r="F10" s="12">
        <v>6.98</v>
      </c>
      <c r="G10" s="12">
        <v>5.99</v>
      </c>
      <c r="H10" s="12">
        <v>6.99</v>
      </c>
      <c r="I10" s="12">
        <v>7.49</v>
      </c>
      <c r="J10" s="13">
        <v>6.39</v>
      </c>
      <c r="K10" s="30">
        <f t="shared" si="0"/>
        <v>5.99</v>
      </c>
      <c r="L10" s="30">
        <f t="shared" si="1"/>
        <v>7.98</v>
      </c>
      <c r="M10" s="31">
        <f t="shared" si="2"/>
        <v>0.332220367278798</v>
      </c>
      <c r="N10" s="29">
        <f t="shared" si="3"/>
        <v>6.9700000000000015</v>
      </c>
    </row>
    <row r="11" spans="1:14" ht="27">
      <c r="A11" s="9" t="s">
        <v>58</v>
      </c>
      <c r="B11" s="9" t="s">
        <v>17</v>
      </c>
      <c r="C11" s="17" t="s">
        <v>47</v>
      </c>
      <c r="D11" s="11">
        <v>7.98</v>
      </c>
      <c r="E11" s="12">
        <v>7.59</v>
      </c>
      <c r="F11" s="12" t="s">
        <v>19</v>
      </c>
      <c r="G11" s="12">
        <v>5.99</v>
      </c>
      <c r="H11" s="12">
        <v>6.99</v>
      </c>
      <c r="I11" s="12">
        <v>7.89</v>
      </c>
      <c r="J11" s="13">
        <v>6.39</v>
      </c>
      <c r="K11" s="30">
        <f t="shared" si="0"/>
        <v>5.99</v>
      </c>
      <c r="L11" s="30">
        <f t="shared" si="1"/>
        <v>7.98</v>
      </c>
      <c r="M11" s="31">
        <f t="shared" si="2"/>
        <v>0.332220367278798</v>
      </c>
      <c r="N11" s="29">
        <f t="shared" si="3"/>
        <v>7.138333333333333</v>
      </c>
    </row>
    <row r="12" spans="1:14" ht="16.5">
      <c r="A12" s="9" t="s">
        <v>46</v>
      </c>
      <c r="B12" s="9" t="s">
        <v>23</v>
      </c>
      <c r="C12" s="17" t="s">
        <v>47</v>
      </c>
      <c r="D12" s="11">
        <v>5.99</v>
      </c>
      <c r="E12" s="12">
        <v>6.49</v>
      </c>
      <c r="F12" s="12">
        <v>5.98</v>
      </c>
      <c r="G12" s="12">
        <v>5.99</v>
      </c>
      <c r="H12" s="12">
        <v>5.99</v>
      </c>
      <c r="I12" s="12">
        <v>6.49</v>
      </c>
      <c r="J12" s="13">
        <v>4.89</v>
      </c>
      <c r="K12" s="30">
        <f t="shared" si="0"/>
        <v>4.89</v>
      </c>
      <c r="L12" s="30">
        <f t="shared" si="1"/>
        <v>6.49</v>
      </c>
      <c r="M12" s="31">
        <f t="shared" si="2"/>
        <v>0.32719836400818014</v>
      </c>
      <c r="N12" s="29">
        <f t="shared" si="3"/>
        <v>5.974285714285715</v>
      </c>
    </row>
    <row r="13" spans="1:14" ht="27">
      <c r="A13" s="9" t="s">
        <v>49</v>
      </c>
      <c r="B13" s="9" t="s">
        <v>23</v>
      </c>
      <c r="C13" s="17" t="s">
        <v>47</v>
      </c>
      <c r="D13" s="11">
        <v>5.99</v>
      </c>
      <c r="E13" s="12">
        <v>6.49</v>
      </c>
      <c r="F13" s="12">
        <v>5.98</v>
      </c>
      <c r="G13" s="12">
        <v>5.99</v>
      </c>
      <c r="H13" s="12">
        <v>5.99</v>
      </c>
      <c r="I13" s="12">
        <v>6.49</v>
      </c>
      <c r="J13" s="13">
        <v>4.89</v>
      </c>
      <c r="K13" s="30">
        <f t="shared" si="0"/>
        <v>4.89</v>
      </c>
      <c r="L13" s="30">
        <f t="shared" si="1"/>
        <v>6.49</v>
      </c>
      <c r="M13" s="31">
        <f t="shared" si="2"/>
        <v>0.32719836400818014</v>
      </c>
      <c r="N13" s="29">
        <f t="shared" si="3"/>
        <v>5.974285714285715</v>
      </c>
    </row>
    <row r="14" spans="1:14" ht="16.5">
      <c r="A14" s="9" t="s">
        <v>69</v>
      </c>
      <c r="B14" s="9" t="s">
        <v>23</v>
      </c>
      <c r="C14" s="17" t="s">
        <v>47</v>
      </c>
      <c r="D14" s="11">
        <v>5.99</v>
      </c>
      <c r="E14" s="12">
        <v>6.49</v>
      </c>
      <c r="F14" s="12">
        <v>5.98</v>
      </c>
      <c r="G14" s="12">
        <v>5.99</v>
      </c>
      <c r="H14" s="12">
        <v>5.99</v>
      </c>
      <c r="I14" s="12">
        <v>6.49</v>
      </c>
      <c r="J14" s="13">
        <v>4.89</v>
      </c>
      <c r="K14" s="30">
        <f t="shared" si="0"/>
        <v>4.89</v>
      </c>
      <c r="L14" s="30">
        <f t="shared" si="1"/>
        <v>6.49</v>
      </c>
      <c r="M14" s="31">
        <f t="shared" si="2"/>
        <v>0.32719836400818014</v>
      </c>
      <c r="N14" s="29">
        <f t="shared" si="3"/>
        <v>5.974285714285715</v>
      </c>
    </row>
    <row r="15" spans="1:14" ht="16.5">
      <c r="A15" s="9" t="s">
        <v>71</v>
      </c>
      <c r="B15" s="9" t="s">
        <v>23</v>
      </c>
      <c r="C15" s="17" t="s">
        <v>47</v>
      </c>
      <c r="D15" s="11">
        <v>5.99</v>
      </c>
      <c r="E15" s="12">
        <v>6.49</v>
      </c>
      <c r="F15" s="12" t="s">
        <v>19</v>
      </c>
      <c r="G15" s="12">
        <v>5.99</v>
      </c>
      <c r="H15" s="12">
        <v>5.99</v>
      </c>
      <c r="I15" s="12">
        <v>6.49</v>
      </c>
      <c r="J15" s="13">
        <v>4.89</v>
      </c>
      <c r="K15" s="30">
        <f t="shared" si="0"/>
        <v>4.89</v>
      </c>
      <c r="L15" s="30">
        <f t="shared" si="1"/>
        <v>6.49</v>
      </c>
      <c r="M15" s="31">
        <f t="shared" si="2"/>
        <v>0.32719836400818014</v>
      </c>
      <c r="N15" s="29">
        <f t="shared" si="3"/>
        <v>5.973333333333334</v>
      </c>
    </row>
    <row r="16" spans="1:14" ht="16.5">
      <c r="A16" s="9" t="s">
        <v>72</v>
      </c>
      <c r="B16" s="9" t="s">
        <v>23</v>
      </c>
      <c r="C16" s="17" t="s">
        <v>47</v>
      </c>
      <c r="D16" s="11">
        <v>5.99</v>
      </c>
      <c r="E16" s="12">
        <v>6.49</v>
      </c>
      <c r="F16" s="12">
        <v>5.98</v>
      </c>
      <c r="G16" s="12">
        <v>5.99</v>
      </c>
      <c r="H16" s="12">
        <v>5.99</v>
      </c>
      <c r="I16" s="12">
        <v>6.49</v>
      </c>
      <c r="J16" s="13">
        <v>4.89</v>
      </c>
      <c r="K16" s="30">
        <f t="shared" si="0"/>
        <v>4.89</v>
      </c>
      <c r="L16" s="30">
        <f t="shared" si="1"/>
        <v>6.49</v>
      </c>
      <c r="M16" s="31">
        <f t="shared" si="2"/>
        <v>0.32719836400818014</v>
      </c>
      <c r="N16" s="29">
        <f t="shared" si="3"/>
        <v>5.974285714285715</v>
      </c>
    </row>
    <row r="17" spans="1:14" ht="16.5">
      <c r="A17" s="22" t="s">
        <v>63</v>
      </c>
      <c r="B17" s="22" t="s">
        <v>23</v>
      </c>
      <c r="C17" s="10" t="s">
        <v>60</v>
      </c>
      <c r="D17" s="11" t="s">
        <v>19</v>
      </c>
      <c r="E17" s="12">
        <v>5.59</v>
      </c>
      <c r="F17" s="12">
        <v>4.29</v>
      </c>
      <c r="G17" s="12">
        <v>5.49</v>
      </c>
      <c r="H17" s="12">
        <v>5.39</v>
      </c>
      <c r="I17" s="12">
        <v>5.59</v>
      </c>
      <c r="J17" s="13">
        <v>5.69</v>
      </c>
      <c r="K17" s="30">
        <f t="shared" si="0"/>
        <v>4.29</v>
      </c>
      <c r="L17" s="30">
        <f t="shared" si="1"/>
        <v>5.69</v>
      </c>
      <c r="M17" s="31">
        <f t="shared" si="2"/>
        <v>0.3263403263403264</v>
      </c>
      <c r="N17" s="29">
        <f t="shared" si="3"/>
        <v>5.340000000000001</v>
      </c>
    </row>
    <row r="18" spans="1:14" ht="16.5">
      <c r="A18" s="22" t="s">
        <v>74</v>
      </c>
      <c r="B18" s="22" t="s">
        <v>23</v>
      </c>
      <c r="C18" s="10" t="s">
        <v>60</v>
      </c>
      <c r="D18" s="11" t="s">
        <v>19</v>
      </c>
      <c r="E18" s="12">
        <v>5.59</v>
      </c>
      <c r="F18" s="12">
        <v>4.29</v>
      </c>
      <c r="G18" s="12">
        <v>5.49</v>
      </c>
      <c r="H18" s="12">
        <v>5.39</v>
      </c>
      <c r="I18" s="12">
        <v>5.59</v>
      </c>
      <c r="J18" s="13">
        <v>5.69</v>
      </c>
      <c r="K18" s="30">
        <f t="shared" si="0"/>
        <v>4.29</v>
      </c>
      <c r="L18" s="30">
        <f t="shared" si="1"/>
        <v>5.69</v>
      </c>
      <c r="M18" s="31">
        <f t="shared" si="2"/>
        <v>0.3263403263403264</v>
      </c>
      <c r="N18" s="29">
        <f t="shared" si="3"/>
        <v>5.340000000000001</v>
      </c>
    </row>
    <row r="19" spans="1:14" ht="16.5">
      <c r="A19" s="22" t="s">
        <v>62</v>
      </c>
      <c r="B19" s="22" t="s">
        <v>23</v>
      </c>
      <c r="C19" s="10" t="s">
        <v>60</v>
      </c>
      <c r="D19" s="11" t="s">
        <v>19</v>
      </c>
      <c r="E19" s="12" t="s">
        <v>19</v>
      </c>
      <c r="F19" s="12">
        <v>4.29</v>
      </c>
      <c r="G19" s="12">
        <v>5.49</v>
      </c>
      <c r="H19" s="12">
        <v>5.39</v>
      </c>
      <c r="I19" s="12">
        <v>5.59</v>
      </c>
      <c r="J19" s="13" t="s">
        <v>19</v>
      </c>
      <c r="K19" s="30">
        <f t="shared" si="0"/>
        <v>4.29</v>
      </c>
      <c r="L19" s="30">
        <f t="shared" si="1"/>
        <v>5.59</v>
      </c>
      <c r="M19" s="31">
        <f t="shared" si="2"/>
        <v>0.303030303030303</v>
      </c>
      <c r="N19" s="29">
        <f t="shared" si="3"/>
        <v>5.1899999999999995</v>
      </c>
    </row>
    <row r="20" spans="1:14" ht="16.5">
      <c r="A20" s="22" t="s">
        <v>66</v>
      </c>
      <c r="B20" s="22" t="s">
        <v>23</v>
      </c>
      <c r="C20" s="10" t="s">
        <v>60</v>
      </c>
      <c r="D20" s="11" t="s">
        <v>19</v>
      </c>
      <c r="E20" s="12" t="s">
        <v>19</v>
      </c>
      <c r="F20" s="12">
        <v>4.29</v>
      </c>
      <c r="G20" s="12">
        <v>5.49</v>
      </c>
      <c r="H20" s="12">
        <v>5.39</v>
      </c>
      <c r="I20" s="12">
        <v>5.59</v>
      </c>
      <c r="J20" s="13" t="s">
        <v>19</v>
      </c>
      <c r="K20" s="30">
        <f t="shared" si="0"/>
        <v>4.29</v>
      </c>
      <c r="L20" s="30">
        <f t="shared" si="1"/>
        <v>5.59</v>
      </c>
      <c r="M20" s="31">
        <f t="shared" si="2"/>
        <v>0.303030303030303</v>
      </c>
      <c r="N20" s="29">
        <f t="shared" si="3"/>
        <v>5.1899999999999995</v>
      </c>
    </row>
    <row r="21" spans="1:14" ht="16.5">
      <c r="A21" s="22" t="s">
        <v>64</v>
      </c>
      <c r="B21" s="22" t="s">
        <v>65</v>
      </c>
      <c r="C21" s="10" t="s">
        <v>60</v>
      </c>
      <c r="D21" s="11" t="s">
        <v>19</v>
      </c>
      <c r="E21" s="12" t="s">
        <v>19</v>
      </c>
      <c r="F21" s="12" t="s">
        <v>19</v>
      </c>
      <c r="G21" s="12">
        <v>6.99</v>
      </c>
      <c r="H21" s="12">
        <v>6.99</v>
      </c>
      <c r="I21" s="12">
        <v>8.99</v>
      </c>
      <c r="J21" s="13" t="s">
        <v>19</v>
      </c>
      <c r="K21" s="30">
        <f t="shared" si="0"/>
        <v>6.99</v>
      </c>
      <c r="L21" s="30">
        <f t="shared" si="1"/>
        <v>8.99</v>
      </c>
      <c r="M21" s="31">
        <f t="shared" si="2"/>
        <v>0.28612303290414887</v>
      </c>
      <c r="N21" s="29">
        <f t="shared" si="3"/>
        <v>7.656666666666666</v>
      </c>
    </row>
    <row r="22" spans="1:14" ht="16.5">
      <c r="A22" s="22" t="s">
        <v>76</v>
      </c>
      <c r="B22" s="10" t="s">
        <v>77</v>
      </c>
      <c r="C22" s="10" t="s">
        <v>78</v>
      </c>
      <c r="D22" s="11" t="s">
        <v>19</v>
      </c>
      <c r="E22" s="12" t="s">
        <v>19</v>
      </c>
      <c r="F22" s="12" t="s">
        <v>19</v>
      </c>
      <c r="G22" s="12">
        <v>5.49</v>
      </c>
      <c r="H22" s="12">
        <v>4.59</v>
      </c>
      <c r="I22" s="12">
        <v>5.89</v>
      </c>
      <c r="J22" s="13">
        <v>4.99</v>
      </c>
      <c r="K22" s="30">
        <f t="shared" si="0"/>
        <v>4.59</v>
      </c>
      <c r="L22" s="30">
        <f t="shared" si="1"/>
        <v>5.89</v>
      </c>
      <c r="M22" s="31">
        <f t="shared" si="2"/>
        <v>0.2832244008714597</v>
      </c>
      <c r="N22" s="29">
        <f t="shared" si="3"/>
        <v>5.24</v>
      </c>
    </row>
    <row r="23" spans="1:14" ht="16.5">
      <c r="A23" s="22" t="s">
        <v>80</v>
      </c>
      <c r="B23" s="10" t="s">
        <v>77</v>
      </c>
      <c r="C23" s="10" t="s">
        <v>78</v>
      </c>
      <c r="D23" s="11" t="s">
        <v>19</v>
      </c>
      <c r="E23" s="12" t="s">
        <v>19</v>
      </c>
      <c r="F23" s="12" t="s">
        <v>19</v>
      </c>
      <c r="G23" s="12">
        <v>5.49</v>
      </c>
      <c r="H23" s="12">
        <v>4.59</v>
      </c>
      <c r="I23" s="12">
        <v>5.89</v>
      </c>
      <c r="J23" s="13">
        <v>4.99</v>
      </c>
      <c r="K23" s="30">
        <f t="shared" si="0"/>
        <v>4.59</v>
      </c>
      <c r="L23" s="30">
        <f t="shared" si="1"/>
        <v>5.89</v>
      </c>
      <c r="M23" s="31">
        <f t="shared" si="2"/>
        <v>0.2832244008714597</v>
      </c>
      <c r="N23" s="29">
        <f t="shared" si="3"/>
        <v>5.24</v>
      </c>
    </row>
    <row r="24" spans="1:14" ht="16.5">
      <c r="A24" s="22" t="s">
        <v>81</v>
      </c>
      <c r="B24" s="10" t="s">
        <v>77</v>
      </c>
      <c r="C24" s="10" t="s">
        <v>78</v>
      </c>
      <c r="D24" s="11" t="s">
        <v>19</v>
      </c>
      <c r="E24" s="12" t="s">
        <v>19</v>
      </c>
      <c r="F24" s="12" t="s">
        <v>19</v>
      </c>
      <c r="G24" s="12">
        <v>5.49</v>
      </c>
      <c r="H24" s="12">
        <v>4.59</v>
      </c>
      <c r="I24" s="12">
        <v>5.89</v>
      </c>
      <c r="J24" s="13">
        <v>4.99</v>
      </c>
      <c r="K24" s="30">
        <f t="shared" si="0"/>
        <v>4.59</v>
      </c>
      <c r="L24" s="30">
        <f t="shared" si="1"/>
        <v>5.89</v>
      </c>
      <c r="M24" s="31">
        <f t="shared" si="2"/>
        <v>0.2832244008714597</v>
      </c>
      <c r="N24" s="29">
        <f t="shared" si="3"/>
        <v>5.24</v>
      </c>
    </row>
    <row r="25" spans="1:14" ht="16.5">
      <c r="A25" s="22" t="s">
        <v>82</v>
      </c>
      <c r="B25" s="10" t="s">
        <v>77</v>
      </c>
      <c r="C25" s="10" t="s">
        <v>78</v>
      </c>
      <c r="D25" s="11" t="s">
        <v>19</v>
      </c>
      <c r="E25" s="12" t="s">
        <v>19</v>
      </c>
      <c r="F25" s="12" t="s">
        <v>19</v>
      </c>
      <c r="G25" s="12">
        <v>5.49</v>
      </c>
      <c r="H25" s="12">
        <v>4.59</v>
      </c>
      <c r="I25" s="12">
        <v>5.89</v>
      </c>
      <c r="J25" s="13">
        <v>4.99</v>
      </c>
      <c r="K25" s="30">
        <f t="shared" si="0"/>
        <v>4.59</v>
      </c>
      <c r="L25" s="30">
        <f t="shared" si="1"/>
        <v>5.89</v>
      </c>
      <c r="M25" s="31">
        <f t="shared" si="2"/>
        <v>0.2832244008714597</v>
      </c>
      <c r="N25" s="29">
        <f t="shared" si="3"/>
        <v>5.24</v>
      </c>
    </row>
    <row r="26" spans="1:14" ht="27">
      <c r="A26" s="22" t="s">
        <v>83</v>
      </c>
      <c r="B26" s="10" t="s">
        <v>77</v>
      </c>
      <c r="C26" s="10" t="s">
        <v>78</v>
      </c>
      <c r="D26" s="11" t="s">
        <v>19</v>
      </c>
      <c r="E26" s="12" t="s">
        <v>19</v>
      </c>
      <c r="F26" s="12" t="s">
        <v>19</v>
      </c>
      <c r="G26" s="12">
        <v>5.49</v>
      </c>
      <c r="H26" s="12">
        <v>4.59</v>
      </c>
      <c r="I26" s="12">
        <v>5.89</v>
      </c>
      <c r="J26" s="13" t="s">
        <v>19</v>
      </c>
      <c r="K26" s="30">
        <f t="shared" si="0"/>
        <v>4.59</v>
      </c>
      <c r="L26" s="30">
        <f t="shared" si="1"/>
        <v>5.89</v>
      </c>
      <c r="M26" s="31">
        <f t="shared" si="2"/>
        <v>0.2832244008714597</v>
      </c>
      <c r="N26" s="29">
        <f t="shared" si="3"/>
        <v>5.323333333333333</v>
      </c>
    </row>
    <row r="27" spans="1:14" ht="16.5">
      <c r="A27" s="9" t="s">
        <v>20</v>
      </c>
      <c r="B27" s="9" t="s">
        <v>21</v>
      </c>
      <c r="C27" s="17" t="s">
        <v>18</v>
      </c>
      <c r="D27" s="11" t="s">
        <v>19</v>
      </c>
      <c r="E27" s="12">
        <v>5.99</v>
      </c>
      <c r="F27" s="12">
        <v>5.98</v>
      </c>
      <c r="G27" s="12">
        <v>5.99</v>
      </c>
      <c r="H27" s="12">
        <v>5.69</v>
      </c>
      <c r="I27" s="12">
        <v>6.29</v>
      </c>
      <c r="J27" s="13">
        <v>4.99</v>
      </c>
      <c r="K27" s="30">
        <f t="shared" si="0"/>
        <v>4.99</v>
      </c>
      <c r="L27" s="30">
        <f t="shared" si="1"/>
        <v>6.29</v>
      </c>
      <c r="M27" s="31">
        <f t="shared" si="2"/>
        <v>0.2605210420841684</v>
      </c>
      <c r="N27" s="29">
        <f t="shared" si="3"/>
        <v>5.821666666666666</v>
      </c>
    </row>
    <row r="28" spans="1:14" ht="16.5">
      <c r="A28" s="9" t="s">
        <v>34</v>
      </c>
      <c r="B28" s="9" t="s">
        <v>33</v>
      </c>
      <c r="C28" s="10" t="s">
        <v>18</v>
      </c>
      <c r="D28" s="11">
        <v>5.99</v>
      </c>
      <c r="E28" s="12">
        <v>5.99</v>
      </c>
      <c r="F28" s="12">
        <v>5.98</v>
      </c>
      <c r="G28" s="12">
        <v>5.99</v>
      </c>
      <c r="H28" s="12">
        <v>5.99</v>
      </c>
      <c r="I28" s="12">
        <v>6.29</v>
      </c>
      <c r="J28" s="13">
        <v>4.99</v>
      </c>
      <c r="K28" s="30">
        <f t="shared" si="0"/>
        <v>4.99</v>
      </c>
      <c r="L28" s="30">
        <f t="shared" si="1"/>
        <v>6.29</v>
      </c>
      <c r="M28" s="31">
        <f t="shared" si="2"/>
        <v>0.2605210420841684</v>
      </c>
      <c r="N28" s="29">
        <f t="shared" si="3"/>
        <v>5.88857142857143</v>
      </c>
    </row>
    <row r="29" spans="1:14" ht="27">
      <c r="A29" s="9" t="s">
        <v>45</v>
      </c>
      <c r="B29" s="9" t="s">
        <v>21</v>
      </c>
      <c r="C29" s="10" t="s">
        <v>18</v>
      </c>
      <c r="D29" s="11" t="s">
        <v>19</v>
      </c>
      <c r="E29" s="12">
        <v>5.99</v>
      </c>
      <c r="F29" s="12">
        <v>5.98</v>
      </c>
      <c r="G29" s="12">
        <v>5.99</v>
      </c>
      <c r="H29" s="12">
        <v>5.69</v>
      </c>
      <c r="I29" s="12">
        <v>6.29</v>
      </c>
      <c r="J29" s="13">
        <v>4.99</v>
      </c>
      <c r="K29" s="30">
        <f t="shared" si="0"/>
        <v>4.99</v>
      </c>
      <c r="L29" s="30">
        <f t="shared" si="1"/>
        <v>6.29</v>
      </c>
      <c r="M29" s="31">
        <f t="shared" si="2"/>
        <v>0.2605210420841684</v>
      </c>
      <c r="N29" s="29">
        <f t="shared" si="3"/>
        <v>5.821666666666666</v>
      </c>
    </row>
    <row r="30" spans="1:14" ht="27">
      <c r="A30" s="9" t="s">
        <v>56</v>
      </c>
      <c r="B30" s="9" t="s">
        <v>21</v>
      </c>
      <c r="C30" s="10" t="s">
        <v>18</v>
      </c>
      <c r="D30" s="11" t="s">
        <v>19</v>
      </c>
      <c r="E30" s="12">
        <v>5.99</v>
      </c>
      <c r="F30" s="12">
        <v>5.98</v>
      </c>
      <c r="G30" s="12">
        <v>5.99</v>
      </c>
      <c r="H30" s="12">
        <v>5.99</v>
      </c>
      <c r="I30" s="12">
        <v>6.29</v>
      </c>
      <c r="J30" s="13">
        <v>4.99</v>
      </c>
      <c r="K30" s="30">
        <f t="shared" si="0"/>
        <v>4.99</v>
      </c>
      <c r="L30" s="30">
        <f t="shared" si="1"/>
        <v>6.29</v>
      </c>
      <c r="M30" s="31">
        <f t="shared" si="2"/>
        <v>0.2605210420841684</v>
      </c>
      <c r="N30" s="29">
        <f t="shared" si="3"/>
        <v>5.871666666666667</v>
      </c>
    </row>
    <row r="31" spans="1:14" ht="16.5">
      <c r="A31" s="22" t="s">
        <v>61</v>
      </c>
      <c r="B31" s="22" t="s">
        <v>23</v>
      </c>
      <c r="C31" s="10" t="s">
        <v>60</v>
      </c>
      <c r="D31" s="11" t="s">
        <v>19</v>
      </c>
      <c r="E31" s="12">
        <v>7.29</v>
      </c>
      <c r="F31" s="12">
        <v>6.49</v>
      </c>
      <c r="G31" s="12">
        <v>6.99</v>
      </c>
      <c r="H31" s="12" t="s">
        <v>19</v>
      </c>
      <c r="I31" s="12">
        <v>7.99</v>
      </c>
      <c r="J31" s="13" t="s">
        <v>19</v>
      </c>
      <c r="K31" s="30">
        <f t="shared" si="0"/>
        <v>6.49</v>
      </c>
      <c r="L31" s="30">
        <f t="shared" si="1"/>
        <v>7.99</v>
      </c>
      <c r="M31" s="31">
        <f t="shared" si="2"/>
        <v>0.23112480739599373</v>
      </c>
      <c r="N31" s="29">
        <f t="shared" si="3"/>
        <v>7.1899999999999995</v>
      </c>
    </row>
    <row r="32" spans="1:14" ht="27">
      <c r="A32" s="9" t="s">
        <v>39</v>
      </c>
      <c r="B32" s="9" t="s">
        <v>23</v>
      </c>
      <c r="C32" s="17" t="s">
        <v>36</v>
      </c>
      <c r="D32" s="11">
        <v>7.99</v>
      </c>
      <c r="E32" s="12">
        <v>6.99</v>
      </c>
      <c r="F32" s="12">
        <v>6.98</v>
      </c>
      <c r="G32" s="12">
        <v>6.99</v>
      </c>
      <c r="H32" s="12">
        <v>6.59</v>
      </c>
      <c r="I32" s="12">
        <v>6.99</v>
      </c>
      <c r="J32" s="13">
        <v>6.99</v>
      </c>
      <c r="K32" s="30">
        <f t="shared" si="0"/>
        <v>6.59</v>
      </c>
      <c r="L32" s="30">
        <f t="shared" si="1"/>
        <v>7.99</v>
      </c>
      <c r="M32" s="31">
        <f t="shared" si="2"/>
        <v>0.212443095599393</v>
      </c>
      <c r="N32" s="29">
        <f t="shared" si="3"/>
        <v>7.074285714285715</v>
      </c>
    </row>
    <row r="33" spans="1:14" ht="27">
      <c r="A33" s="9" t="s">
        <v>40</v>
      </c>
      <c r="B33" s="9" t="s">
        <v>23</v>
      </c>
      <c r="C33" s="17" t="s">
        <v>36</v>
      </c>
      <c r="D33" s="11">
        <v>7.99</v>
      </c>
      <c r="E33" s="12">
        <v>6.99</v>
      </c>
      <c r="F33" s="12" t="s">
        <v>19</v>
      </c>
      <c r="G33" s="12">
        <v>6.99</v>
      </c>
      <c r="H33" s="12">
        <v>6.59</v>
      </c>
      <c r="I33" s="12">
        <v>6.99</v>
      </c>
      <c r="J33" s="13">
        <v>6.99</v>
      </c>
      <c r="K33" s="30">
        <f t="shared" si="0"/>
        <v>6.59</v>
      </c>
      <c r="L33" s="30">
        <f t="shared" si="1"/>
        <v>7.99</v>
      </c>
      <c r="M33" s="31">
        <f t="shared" si="2"/>
        <v>0.212443095599393</v>
      </c>
      <c r="N33" s="29">
        <f t="shared" si="3"/>
        <v>7.090000000000001</v>
      </c>
    </row>
    <row r="34" spans="1:14" ht="27">
      <c r="A34" s="9" t="s">
        <v>41</v>
      </c>
      <c r="B34" s="9" t="s">
        <v>23</v>
      </c>
      <c r="C34" s="17" t="s">
        <v>36</v>
      </c>
      <c r="D34" s="11">
        <v>7.99</v>
      </c>
      <c r="E34" s="12">
        <v>6.99</v>
      </c>
      <c r="F34" s="12" t="s">
        <v>19</v>
      </c>
      <c r="G34" s="12">
        <v>6.99</v>
      </c>
      <c r="H34" s="12">
        <v>6.59</v>
      </c>
      <c r="I34" s="12">
        <v>6.99</v>
      </c>
      <c r="J34" s="13">
        <v>6.99</v>
      </c>
      <c r="K34" s="30">
        <f t="shared" si="0"/>
        <v>6.59</v>
      </c>
      <c r="L34" s="30">
        <f t="shared" si="1"/>
        <v>7.99</v>
      </c>
      <c r="M34" s="31">
        <f t="shared" si="2"/>
        <v>0.212443095599393</v>
      </c>
      <c r="N34" s="29">
        <f t="shared" si="3"/>
        <v>7.090000000000001</v>
      </c>
    </row>
    <row r="35" spans="1:14" ht="16.5">
      <c r="A35" s="9" t="s">
        <v>42</v>
      </c>
      <c r="B35" s="9" t="s">
        <v>23</v>
      </c>
      <c r="C35" s="17" t="s">
        <v>36</v>
      </c>
      <c r="D35" s="11">
        <v>7.99</v>
      </c>
      <c r="E35" s="12">
        <v>6.99</v>
      </c>
      <c r="F35" s="12">
        <v>6.98</v>
      </c>
      <c r="G35" s="12">
        <v>6.99</v>
      </c>
      <c r="H35" s="12">
        <v>6.59</v>
      </c>
      <c r="I35" s="12">
        <v>6.99</v>
      </c>
      <c r="J35" s="13">
        <v>6.99</v>
      </c>
      <c r="K35" s="30">
        <f t="shared" si="0"/>
        <v>6.59</v>
      </c>
      <c r="L35" s="30">
        <f t="shared" si="1"/>
        <v>7.99</v>
      </c>
      <c r="M35" s="31">
        <f t="shared" si="2"/>
        <v>0.212443095599393</v>
      </c>
      <c r="N35" s="29">
        <f t="shared" si="3"/>
        <v>7.074285714285715</v>
      </c>
    </row>
    <row r="36" spans="1:14" ht="16.5">
      <c r="A36" s="9" t="s">
        <v>57</v>
      </c>
      <c r="B36" s="9" t="s">
        <v>23</v>
      </c>
      <c r="C36" s="17" t="s">
        <v>36</v>
      </c>
      <c r="D36" s="11">
        <v>7.99</v>
      </c>
      <c r="E36" s="12">
        <v>6.99</v>
      </c>
      <c r="F36" s="12">
        <v>6.98</v>
      </c>
      <c r="G36" s="12" t="s">
        <v>19</v>
      </c>
      <c r="H36" s="12">
        <v>6.59</v>
      </c>
      <c r="I36" s="12" t="s">
        <v>19</v>
      </c>
      <c r="J36" s="13">
        <v>6.99</v>
      </c>
      <c r="K36" s="30">
        <f t="shared" si="0"/>
        <v>6.59</v>
      </c>
      <c r="L36" s="30">
        <f t="shared" si="1"/>
        <v>7.99</v>
      </c>
      <c r="M36" s="31">
        <f t="shared" si="2"/>
        <v>0.212443095599393</v>
      </c>
      <c r="N36" s="29">
        <f t="shared" si="3"/>
        <v>7.108000000000001</v>
      </c>
    </row>
    <row r="37" spans="1:14" ht="16.5">
      <c r="A37" s="9" t="s">
        <v>22</v>
      </c>
      <c r="B37" s="9" t="s">
        <v>23</v>
      </c>
      <c r="C37" s="17" t="s">
        <v>24</v>
      </c>
      <c r="D37" s="18">
        <v>6.99</v>
      </c>
      <c r="E37" s="19">
        <v>7.18</v>
      </c>
      <c r="F37" s="12">
        <v>5.99</v>
      </c>
      <c r="G37" s="12">
        <v>6.99</v>
      </c>
      <c r="H37" s="19">
        <v>5.99</v>
      </c>
      <c r="I37" s="12">
        <v>6.99</v>
      </c>
      <c r="J37" s="13">
        <v>5.98</v>
      </c>
      <c r="K37" s="30">
        <f t="shared" si="0"/>
        <v>5.98</v>
      </c>
      <c r="L37" s="30">
        <f t="shared" si="1"/>
        <v>7.18</v>
      </c>
      <c r="M37" s="31">
        <f t="shared" si="2"/>
        <v>0.2006688963210701</v>
      </c>
      <c r="N37" s="29">
        <f t="shared" si="3"/>
        <v>6.587142857142858</v>
      </c>
    </row>
    <row r="38" spans="1:14" ht="16.5">
      <c r="A38" s="9" t="s">
        <v>25</v>
      </c>
      <c r="B38" s="9" t="s">
        <v>23</v>
      </c>
      <c r="C38" s="17" t="s">
        <v>24</v>
      </c>
      <c r="D38" s="18">
        <v>6.99</v>
      </c>
      <c r="E38" s="19">
        <v>7.18</v>
      </c>
      <c r="F38" s="12">
        <v>5.99</v>
      </c>
      <c r="G38" s="12">
        <v>6.99</v>
      </c>
      <c r="H38" s="19">
        <v>5.99</v>
      </c>
      <c r="I38" s="12">
        <v>6.99</v>
      </c>
      <c r="J38" s="13">
        <v>5.98</v>
      </c>
      <c r="K38" s="30">
        <f t="shared" si="0"/>
        <v>5.98</v>
      </c>
      <c r="L38" s="30">
        <f t="shared" si="1"/>
        <v>7.18</v>
      </c>
      <c r="M38" s="31">
        <f t="shared" si="2"/>
        <v>0.2006688963210701</v>
      </c>
      <c r="N38" s="29">
        <f t="shared" si="3"/>
        <v>6.587142857142858</v>
      </c>
    </row>
    <row r="39" spans="1:14" ht="27">
      <c r="A39" s="9" t="s">
        <v>26</v>
      </c>
      <c r="B39" s="9" t="s">
        <v>23</v>
      </c>
      <c r="C39" s="17" t="s">
        <v>24</v>
      </c>
      <c r="D39" s="18">
        <v>6.99</v>
      </c>
      <c r="E39" s="19">
        <v>7.18</v>
      </c>
      <c r="F39" s="19">
        <v>5.99</v>
      </c>
      <c r="G39" s="19">
        <v>6.99</v>
      </c>
      <c r="H39" s="19">
        <v>5.99</v>
      </c>
      <c r="I39" s="19">
        <v>6.99</v>
      </c>
      <c r="J39" s="20">
        <v>5.98</v>
      </c>
      <c r="K39" s="30">
        <f t="shared" si="0"/>
        <v>5.98</v>
      </c>
      <c r="L39" s="30">
        <f t="shared" si="1"/>
        <v>7.18</v>
      </c>
      <c r="M39" s="31">
        <f t="shared" si="2"/>
        <v>0.2006688963210701</v>
      </c>
      <c r="N39" s="29">
        <f t="shared" si="3"/>
        <v>6.587142857142858</v>
      </c>
    </row>
    <row r="40" spans="1:14" ht="27">
      <c r="A40" s="9" t="s">
        <v>27</v>
      </c>
      <c r="B40" s="9" t="s">
        <v>23</v>
      </c>
      <c r="C40" s="17" t="s">
        <v>24</v>
      </c>
      <c r="D40" s="11">
        <v>6.99</v>
      </c>
      <c r="E40" s="12">
        <v>7.18</v>
      </c>
      <c r="F40" s="12" t="s">
        <v>19</v>
      </c>
      <c r="G40" s="12">
        <v>6.99</v>
      </c>
      <c r="H40" s="12">
        <v>5.99</v>
      </c>
      <c r="I40" s="12">
        <v>6.99</v>
      </c>
      <c r="J40" s="13">
        <v>5.98</v>
      </c>
      <c r="K40" s="30">
        <f t="shared" si="0"/>
        <v>5.98</v>
      </c>
      <c r="L40" s="30">
        <f t="shared" si="1"/>
        <v>7.18</v>
      </c>
      <c r="M40" s="31">
        <f t="shared" si="2"/>
        <v>0.2006688963210701</v>
      </c>
      <c r="N40" s="29">
        <f t="shared" si="3"/>
        <v>6.6866666666666665</v>
      </c>
    </row>
    <row r="41" spans="1:14" ht="16.5">
      <c r="A41" s="9" t="s">
        <v>28</v>
      </c>
      <c r="B41" s="9" t="s">
        <v>23</v>
      </c>
      <c r="C41" s="17" t="s">
        <v>24</v>
      </c>
      <c r="D41" s="11">
        <v>6.99</v>
      </c>
      <c r="E41" s="12">
        <v>7.18</v>
      </c>
      <c r="F41" s="12">
        <v>5.99</v>
      </c>
      <c r="G41" s="12">
        <v>6.99</v>
      </c>
      <c r="H41" s="12">
        <v>5.99</v>
      </c>
      <c r="I41" s="12" t="s">
        <v>19</v>
      </c>
      <c r="J41" s="13">
        <v>5.98</v>
      </c>
      <c r="K41" s="30">
        <f t="shared" si="0"/>
        <v>5.98</v>
      </c>
      <c r="L41" s="30">
        <f t="shared" si="1"/>
        <v>7.18</v>
      </c>
      <c r="M41" s="31">
        <f t="shared" si="2"/>
        <v>0.2006688963210701</v>
      </c>
      <c r="N41" s="29">
        <f t="shared" si="3"/>
        <v>6.52</v>
      </c>
    </row>
    <row r="42" spans="1:14" ht="27">
      <c r="A42" s="9" t="s">
        <v>29</v>
      </c>
      <c r="B42" s="9" t="s">
        <v>23</v>
      </c>
      <c r="C42" s="17" t="s">
        <v>24</v>
      </c>
      <c r="D42" s="18">
        <v>6.99</v>
      </c>
      <c r="E42" s="19">
        <v>7.18</v>
      </c>
      <c r="F42" s="12">
        <v>5.99</v>
      </c>
      <c r="G42" s="12">
        <v>6.99</v>
      </c>
      <c r="H42" s="19">
        <v>5.99</v>
      </c>
      <c r="I42" s="19">
        <v>6.99</v>
      </c>
      <c r="J42" s="20">
        <v>5.98</v>
      </c>
      <c r="K42" s="30">
        <f t="shared" si="0"/>
        <v>5.98</v>
      </c>
      <c r="L42" s="30">
        <f t="shared" si="1"/>
        <v>7.18</v>
      </c>
      <c r="M42" s="31">
        <f t="shared" si="2"/>
        <v>0.2006688963210701</v>
      </c>
      <c r="N42" s="29">
        <f t="shared" si="3"/>
        <v>6.587142857142858</v>
      </c>
    </row>
    <row r="43" spans="1:14" ht="16.5">
      <c r="A43" s="9" t="s">
        <v>43</v>
      </c>
      <c r="B43" s="9" t="s">
        <v>33</v>
      </c>
      <c r="C43" s="10" t="s">
        <v>18</v>
      </c>
      <c r="D43" s="11">
        <v>5.99</v>
      </c>
      <c r="E43" s="12">
        <v>5.99</v>
      </c>
      <c r="F43" s="12">
        <v>5.98</v>
      </c>
      <c r="G43" s="12">
        <v>5.99</v>
      </c>
      <c r="H43" s="12">
        <v>5.99</v>
      </c>
      <c r="I43" s="12" t="s">
        <v>19</v>
      </c>
      <c r="J43" s="13">
        <v>4.99</v>
      </c>
      <c r="K43" s="30">
        <f t="shared" si="0"/>
        <v>4.99</v>
      </c>
      <c r="L43" s="30">
        <f t="shared" si="1"/>
        <v>5.99</v>
      </c>
      <c r="M43" s="31">
        <f t="shared" si="2"/>
        <v>0.2004008016032064</v>
      </c>
      <c r="N43" s="29">
        <f t="shared" si="3"/>
        <v>5.821666666666668</v>
      </c>
    </row>
    <row r="44" spans="1:14" ht="27">
      <c r="A44" s="22" t="s">
        <v>79</v>
      </c>
      <c r="B44" s="10" t="s">
        <v>77</v>
      </c>
      <c r="C44" s="10" t="s">
        <v>78</v>
      </c>
      <c r="D44" s="11" t="s">
        <v>19</v>
      </c>
      <c r="E44" s="12" t="s">
        <v>19</v>
      </c>
      <c r="F44" s="12" t="s">
        <v>19</v>
      </c>
      <c r="G44" s="12">
        <v>5.49</v>
      </c>
      <c r="H44" s="12" t="s">
        <v>19</v>
      </c>
      <c r="I44" s="12">
        <v>5.89</v>
      </c>
      <c r="J44" s="13">
        <v>4.99</v>
      </c>
      <c r="K44" s="30">
        <f t="shared" si="0"/>
        <v>4.99</v>
      </c>
      <c r="L44" s="30">
        <f t="shared" si="1"/>
        <v>5.89</v>
      </c>
      <c r="M44" s="31">
        <f t="shared" si="2"/>
        <v>0.18036072144288573</v>
      </c>
      <c r="N44" s="29">
        <f t="shared" si="3"/>
        <v>5.456666666666666</v>
      </c>
    </row>
    <row r="45" spans="1:14" ht="27">
      <c r="A45" s="9" t="s">
        <v>55</v>
      </c>
      <c r="B45" s="9" t="s">
        <v>17</v>
      </c>
      <c r="C45" s="17" t="s">
        <v>24</v>
      </c>
      <c r="D45" s="11">
        <v>9.49</v>
      </c>
      <c r="E45" s="12">
        <v>10.49</v>
      </c>
      <c r="F45" s="12">
        <v>10.98</v>
      </c>
      <c r="G45" s="12">
        <v>10.99</v>
      </c>
      <c r="H45" s="12">
        <v>9.49</v>
      </c>
      <c r="I45" s="12">
        <v>10.89</v>
      </c>
      <c r="J45" s="13">
        <v>9.35</v>
      </c>
      <c r="K45" s="30">
        <f t="shared" si="0"/>
        <v>9.35</v>
      </c>
      <c r="L45" s="30">
        <f t="shared" si="1"/>
        <v>10.99</v>
      </c>
      <c r="M45" s="31">
        <f t="shared" si="2"/>
        <v>0.1754010695187167</v>
      </c>
      <c r="N45" s="29">
        <f t="shared" si="3"/>
        <v>10.24</v>
      </c>
    </row>
    <row r="46" spans="1:14" ht="27">
      <c r="A46" s="9" t="s">
        <v>54</v>
      </c>
      <c r="B46" s="9" t="s">
        <v>17</v>
      </c>
      <c r="C46" s="17" t="s">
        <v>24</v>
      </c>
      <c r="D46" s="11">
        <v>9.49</v>
      </c>
      <c r="E46" s="12">
        <v>10.49</v>
      </c>
      <c r="F46" s="12" t="s">
        <v>19</v>
      </c>
      <c r="G46" s="12">
        <v>10.99</v>
      </c>
      <c r="H46" s="12">
        <v>9.49</v>
      </c>
      <c r="I46" s="12">
        <v>9.95</v>
      </c>
      <c r="J46" s="13" t="s">
        <v>19</v>
      </c>
      <c r="K46" s="30">
        <f t="shared" si="0"/>
        <v>9.49</v>
      </c>
      <c r="L46" s="30">
        <f t="shared" si="1"/>
        <v>10.99</v>
      </c>
      <c r="M46" s="31">
        <f t="shared" si="2"/>
        <v>0.15806111696522662</v>
      </c>
      <c r="N46" s="29">
        <f t="shared" si="3"/>
        <v>10.082</v>
      </c>
    </row>
    <row r="47" spans="1:14" ht="16.5">
      <c r="A47" s="9" t="s">
        <v>75</v>
      </c>
      <c r="B47" s="9" t="s">
        <v>23</v>
      </c>
      <c r="C47" s="17" t="s">
        <v>36</v>
      </c>
      <c r="D47" s="11">
        <v>7.99</v>
      </c>
      <c r="E47" s="12">
        <v>6.99</v>
      </c>
      <c r="F47" s="12">
        <v>6.98</v>
      </c>
      <c r="G47" s="12">
        <v>6.99</v>
      </c>
      <c r="H47" s="12" t="s">
        <v>19</v>
      </c>
      <c r="I47" s="12">
        <v>6.99</v>
      </c>
      <c r="J47" s="13">
        <v>6.99</v>
      </c>
      <c r="K47" s="30">
        <f t="shared" si="0"/>
        <v>6.98</v>
      </c>
      <c r="L47" s="30">
        <f t="shared" si="1"/>
        <v>7.99</v>
      </c>
      <c r="M47" s="31">
        <f t="shared" si="2"/>
        <v>0.14469914040114618</v>
      </c>
      <c r="N47" s="29">
        <f t="shared" si="3"/>
        <v>7.155000000000001</v>
      </c>
    </row>
    <row r="48" spans="1:14" ht="16.5">
      <c r="A48" s="9" t="s">
        <v>35</v>
      </c>
      <c r="B48" s="9" t="s">
        <v>17</v>
      </c>
      <c r="C48" s="17" t="s">
        <v>36</v>
      </c>
      <c r="D48" s="11">
        <v>7.99</v>
      </c>
      <c r="E48" s="12">
        <v>6.99</v>
      </c>
      <c r="F48" s="12" t="s">
        <v>19</v>
      </c>
      <c r="G48" s="12">
        <v>6.99</v>
      </c>
      <c r="H48" s="12">
        <v>7.59</v>
      </c>
      <c r="I48" s="12">
        <v>7.99</v>
      </c>
      <c r="J48" s="13">
        <v>6.99</v>
      </c>
      <c r="K48" s="30">
        <f t="shared" si="0"/>
        <v>6.99</v>
      </c>
      <c r="L48" s="30">
        <f t="shared" si="1"/>
        <v>7.99</v>
      </c>
      <c r="M48" s="31">
        <f t="shared" si="2"/>
        <v>0.14306151645207432</v>
      </c>
      <c r="N48" s="29">
        <f t="shared" si="3"/>
        <v>7.423333333333335</v>
      </c>
    </row>
    <row r="49" spans="1:14" ht="27">
      <c r="A49" s="9" t="s">
        <v>37</v>
      </c>
      <c r="B49" s="9" t="s">
        <v>17</v>
      </c>
      <c r="C49" s="17" t="s">
        <v>36</v>
      </c>
      <c r="D49" s="11">
        <v>7.99</v>
      </c>
      <c r="E49" s="12">
        <v>6.99</v>
      </c>
      <c r="F49" s="12" t="s">
        <v>19</v>
      </c>
      <c r="G49" s="12">
        <v>6.99</v>
      </c>
      <c r="H49" s="12">
        <v>7.59</v>
      </c>
      <c r="I49" s="12">
        <v>7.99</v>
      </c>
      <c r="J49" s="13" t="s">
        <v>19</v>
      </c>
      <c r="K49" s="30">
        <f t="shared" si="0"/>
        <v>6.99</v>
      </c>
      <c r="L49" s="30">
        <f t="shared" si="1"/>
        <v>7.99</v>
      </c>
      <c r="M49" s="31">
        <f t="shared" si="2"/>
        <v>0.14306151645207432</v>
      </c>
      <c r="N49" s="29">
        <f t="shared" si="3"/>
        <v>7.510000000000001</v>
      </c>
    </row>
    <row r="50" spans="1:14" ht="27">
      <c r="A50" s="9" t="s">
        <v>38</v>
      </c>
      <c r="B50" s="9" t="s">
        <v>17</v>
      </c>
      <c r="C50" s="17" t="s">
        <v>36</v>
      </c>
      <c r="D50" s="11">
        <v>7.99</v>
      </c>
      <c r="E50" s="12">
        <v>6.99</v>
      </c>
      <c r="F50" s="12" t="s">
        <v>19</v>
      </c>
      <c r="G50" s="12" t="s">
        <v>19</v>
      </c>
      <c r="H50" s="12">
        <v>7.59</v>
      </c>
      <c r="I50" s="12">
        <v>7.99</v>
      </c>
      <c r="J50" s="13">
        <v>6.99</v>
      </c>
      <c r="K50" s="30">
        <f t="shared" si="0"/>
        <v>6.99</v>
      </c>
      <c r="L50" s="30">
        <f t="shared" si="1"/>
        <v>7.99</v>
      </c>
      <c r="M50" s="31">
        <f t="shared" si="2"/>
        <v>0.14306151645207432</v>
      </c>
      <c r="N50" s="29">
        <f t="shared" si="3"/>
        <v>7.510000000000001</v>
      </c>
    </row>
    <row r="51" spans="1:14" ht="16.5">
      <c r="A51" s="22" t="s">
        <v>59</v>
      </c>
      <c r="B51" s="22" t="s">
        <v>23</v>
      </c>
      <c r="C51" s="10" t="s">
        <v>60</v>
      </c>
      <c r="D51" s="11" t="s">
        <v>19</v>
      </c>
      <c r="E51" s="12" t="s">
        <v>19</v>
      </c>
      <c r="F51" s="12">
        <v>6.49</v>
      </c>
      <c r="G51" s="12">
        <v>6.99</v>
      </c>
      <c r="H51" s="12" t="s">
        <v>19</v>
      </c>
      <c r="I51" s="12">
        <v>7.29</v>
      </c>
      <c r="J51" s="13">
        <v>7.39</v>
      </c>
      <c r="K51" s="30">
        <f t="shared" si="0"/>
        <v>6.49</v>
      </c>
      <c r="L51" s="30">
        <f t="shared" si="1"/>
        <v>7.39</v>
      </c>
      <c r="M51" s="31">
        <f t="shared" si="2"/>
        <v>0.13867488443759624</v>
      </c>
      <c r="N51" s="29">
        <f t="shared" si="3"/>
        <v>7.040000000000001</v>
      </c>
    </row>
    <row r="52" spans="1:14" ht="16.5">
      <c r="A52" s="22" t="s">
        <v>64</v>
      </c>
      <c r="B52" s="22" t="s">
        <v>23</v>
      </c>
      <c r="C52" s="10" t="s">
        <v>60</v>
      </c>
      <c r="D52" s="11" t="s">
        <v>19</v>
      </c>
      <c r="E52" s="12" t="s">
        <v>19</v>
      </c>
      <c r="F52" s="12" t="s">
        <v>19</v>
      </c>
      <c r="G52" s="12">
        <v>6.99</v>
      </c>
      <c r="H52" s="12">
        <v>6.79</v>
      </c>
      <c r="I52" s="12">
        <v>7.59</v>
      </c>
      <c r="J52" s="13">
        <v>7.39</v>
      </c>
      <c r="K52" s="30">
        <f t="shared" si="0"/>
        <v>6.79</v>
      </c>
      <c r="L52" s="30">
        <f t="shared" si="1"/>
        <v>7.59</v>
      </c>
      <c r="M52" s="31">
        <f t="shared" si="2"/>
        <v>0.11782032400589104</v>
      </c>
      <c r="N52" s="29">
        <f t="shared" si="3"/>
        <v>7.1899999999999995</v>
      </c>
    </row>
    <row r="53" spans="1:14" ht="16.5">
      <c r="A53" s="9" t="s">
        <v>70</v>
      </c>
      <c r="B53" s="9" t="s">
        <v>23</v>
      </c>
      <c r="C53" s="17" t="s">
        <v>47</v>
      </c>
      <c r="D53" s="11">
        <v>5.99</v>
      </c>
      <c r="E53" s="12">
        <v>6.49</v>
      </c>
      <c r="F53" s="12" t="s">
        <v>19</v>
      </c>
      <c r="G53" s="12">
        <v>5.99</v>
      </c>
      <c r="H53" s="12">
        <v>5.99</v>
      </c>
      <c r="I53" s="12">
        <v>6.49</v>
      </c>
      <c r="J53" s="13" t="s">
        <v>19</v>
      </c>
      <c r="K53" s="30">
        <f t="shared" si="0"/>
        <v>5.99</v>
      </c>
      <c r="L53" s="30">
        <f t="shared" si="1"/>
        <v>6.49</v>
      </c>
      <c r="M53" s="31">
        <f t="shared" si="2"/>
        <v>0.08347245409015014</v>
      </c>
      <c r="N53" s="29">
        <f t="shared" si="3"/>
        <v>6.19</v>
      </c>
    </row>
    <row r="54" spans="1:14" ht="16.5">
      <c r="A54" s="9" t="s">
        <v>32</v>
      </c>
      <c r="B54" s="9" t="s">
        <v>33</v>
      </c>
      <c r="C54" s="10" t="s">
        <v>18</v>
      </c>
      <c r="D54" s="11" t="s">
        <v>19</v>
      </c>
      <c r="E54" s="12" t="s">
        <v>19</v>
      </c>
      <c r="F54" s="12" t="s">
        <v>19</v>
      </c>
      <c r="G54" s="12">
        <v>5.99</v>
      </c>
      <c r="H54" s="12">
        <v>5.99</v>
      </c>
      <c r="I54" s="12">
        <v>6.29</v>
      </c>
      <c r="J54" s="13" t="s">
        <v>19</v>
      </c>
      <c r="K54" s="30">
        <f t="shared" si="0"/>
        <v>5.99</v>
      </c>
      <c r="L54" s="30">
        <f t="shared" si="1"/>
        <v>6.29</v>
      </c>
      <c r="M54" s="31">
        <f t="shared" si="2"/>
        <v>0.05008347245409017</v>
      </c>
      <c r="N54" s="29">
        <f t="shared" si="3"/>
        <v>6.090000000000001</v>
      </c>
    </row>
    <row r="55" spans="1:14" ht="16.5">
      <c r="A55" s="22" t="s">
        <v>67</v>
      </c>
      <c r="B55" s="22" t="s">
        <v>23</v>
      </c>
      <c r="C55" s="10" t="s">
        <v>60</v>
      </c>
      <c r="D55" s="11" t="s">
        <v>19</v>
      </c>
      <c r="E55" s="12" t="s">
        <v>19</v>
      </c>
      <c r="F55" s="12" t="s">
        <v>19</v>
      </c>
      <c r="G55" s="12">
        <v>5.49</v>
      </c>
      <c r="H55" s="12">
        <v>5.39</v>
      </c>
      <c r="I55" s="12">
        <v>5.59</v>
      </c>
      <c r="J55" s="13" t="s">
        <v>19</v>
      </c>
      <c r="K55" s="30">
        <f t="shared" si="0"/>
        <v>5.39</v>
      </c>
      <c r="L55" s="30">
        <f t="shared" si="1"/>
        <v>5.59</v>
      </c>
      <c r="M55" s="31">
        <f t="shared" si="2"/>
        <v>0.03710575139146566</v>
      </c>
      <c r="N55" s="29">
        <f t="shared" si="3"/>
        <v>5.489999999999999</v>
      </c>
    </row>
    <row r="56" spans="1:14" ht="16.5">
      <c r="A56" s="9" t="s">
        <v>16</v>
      </c>
      <c r="B56" s="9" t="s">
        <v>17</v>
      </c>
      <c r="C56" s="10" t="s">
        <v>18</v>
      </c>
      <c r="D56" s="11" t="s">
        <v>19</v>
      </c>
      <c r="E56" s="12">
        <v>5.99</v>
      </c>
      <c r="F56" s="12" t="s">
        <v>19</v>
      </c>
      <c r="G56" s="12">
        <v>5.99</v>
      </c>
      <c r="H56" s="12">
        <v>5.99</v>
      </c>
      <c r="I56" s="12" t="s">
        <v>19</v>
      </c>
      <c r="J56" s="13" t="s">
        <v>19</v>
      </c>
      <c r="K56" s="30">
        <f t="shared" si="0"/>
        <v>5.99</v>
      </c>
      <c r="L56" s="30">
        <f t="shared" si="1"/>
        <v>5.99</v>
      </c>
      <c r="M56" s="31">
        <f t="shared" si="2"/>
        <v>0</v>
      </c>
      <c r="N56" s="29">
        <f t="shared" si="3"/>
        <v>5.989999999999999</v>
      </c>
    </row>
  </sheetData>
  <sheetProtection password="96FF" sheet="1" insertColumns="0" insertRows="0" deleteColumns="0" deleteRows="0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="65" zoomScaleNormal="65" workbookViewId="0" topLeftCell="A1">
      <selection activeCell="I21" activeCellId="1" sqref="D1:K1 I21"/>
    </sheetView>
  </sheetViews>
  <sheetFormatPr defaultColWidth="9.140625" defaultRowHeight="12.75"/>
  <cols>
    <col min="1" max="1" width="36.421875" style="0" customWidth="1"/>
    <col min="2" max="3" width="11.57421875" style="0" customWidth="1"/>
    <col min="4" max="4" width="25.8515625" style="0" customWidth="1"/>
    <col min="5" max="5" width="30.421875" style="0" customWidth="1"/>
    <col min="6" max="6" width="30.57421875" style="0" customWidth="1"/>
    <col min="7" max="7" width="24.00390625" style="0" customWidth="1"/>
    <col min="8" max="8" width="28.8515625" style="0" customWidth="1"/>
    <col min="9" max="9" width="31.00390625" style="0" customWidth="1"/>
    <col min="10" max="10" width="34.7109375" style="0" customWidth="1"/>
    <col min="11" max="12" width="21.57421875" style="0" customWidth="1"/>
    <col min="13" max="13" width="18.140625" style="0" customWidth="1"/>
    <col min="14" max="14" width="19.8515625" style="0" customWidth="1"/>
    <col min="15" max="15" width="40.7109375" style="0" customWidth="1"/>
    <col min="16" max="16384" width="11.57421875" style="0" customWidth="1"/>
  </cols>
  <sheetData>
    <row r="1" spans="1:14" ht="40.5">
      <c r="A1" s="2"/>
      <c r="B1" s="2" t="s">
        <v>2</v>
      </c>
      <c r="C1" s="2" t="s">
        <v>3</v>
      </c>
      <c r="D1" s="3" t="s">
        <v>4</v>
      </c>
      <c r="E1" s="4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5" t="s">
        <v>11</v>
      </c>
      <c r="L1" s="5" t="s">
        <v>12</v>
      </c>
      <c r="M1" s="6" t="s">
        <v>13</v>
      </c>
      <c r="N1" s="7" t="s">
        <v>14</v>
      </c>
    </row>
    <row r="2" spans="1:14" ht="27">
      <c r="A2" s="9" t="s">
        <v>95</v>
      </c>
      <c r="B2" s="9" t="s">
        <v>96</v>
      </c>
      <c r="C2" s="17" t="s">
        <v>24</v>
      </c>
      <c r="D2" s="18">
        <v>15.42</v>
      </c>
      <c r="E2" s="12">
        <v>14.9</v>
      </c>
      <c r="F2" s="12">
        <v>16.98</v>
      </c>
      <c r="G2" s="12" t="s">
        <v>19</v>
      </c>
      <c r="H2" s="12">
        <v>11.79</v>
      </c>
      <c r="I2" s="12">
        <v>16.29</v>
      </c>
      <c r="J2" s="13">
        <v>11.98</v>
      </c>
      <c r="K2" s="30">
        <f aca="true" t="shared" si="0" ref="K2:K11">MIN(D2:J2)</f>
        <v>11.79</v>
      </c>
      <c r="L2" s="30">
        <f aca="true" t="shared" si="1" ref="L2:L11">MAX(D2:J2)</f>
        <v>16.98</v>
      </c>
      <c r="M2" s="31">
        <f aca="true" t="shared" si="2" ref="M2:M11">L2/K2-1</f>
        <v>0.440203562340967</v>
      </c>
      <c r="N2" s="29">
        <f aca="true" t="shared" si="3" ref="N2:N11">AVERAGE(D2:J2)</f>
        <v>14.56</v>
      </c>
    </row>
    <row r="3" spans="1:14" ht="27">
      <c r="A3" s="9" t="s">
        <v>85</v>
      </c>
      <c r="B3" s="9" t="s">
        <v>86</v>
      </c>
      <c r="C3" s="17" t="s">
        <v>36</v>
      </c>
      <c r="D3" s="11">
        <v>11.9</v>
      </c>
      <c r="E3" s="12">
        <v>12.99</v>
      </c>
      <c r="F3" s="12">
        <v>13.98</v>
      </c>
      <c r="G3" s="12">
        <v>14.99</v>
      </c>
      <c r="H3" s="12">
        <v>10.79</v>
      </c>
      <c r="I3" s="12">
        <v>11.99</v>
      </c>
      <c r="J3" s="13">
        <v>11.49</v>
      </c>
      <c r="K3" s="30">
        <f t="shared" si="0"/>
        <v>10.79</v>
      </c>
      <c r="L3" s="30">
        <f t="shared" si="1"/>
        <v>14.99</v>
      </c>
      <c r="M3" s="31">
        <f t="shared" si="2"/>
        <v>0.38924930491195564</v>
      </c>
      <c r="N3" s="29">
        <f t="shared" si="3"/>
        <v>12.59</v>
      </c>
    </row>
    <row r="4" spans="1:14" ht="27">
      <c r="A4" s="9" t="s">
        <v>102</v>
      </c>
      <c r="B4" s="9" t="s">
        <v>103</v>
      </c>
      <c r="C4" s="17" t="s">
        <v>24</v>
      </c>
      <c r="D4" s="11">
        <v>16.5</v>
      </c>
      <c r="E4" s="12">
        <v>15.69</v>
      </c>
      <c r="F4" s="12">
        <v>13.98</v>
      </c>
      <c r="G4" s="12">
        <v>15.99</v>
      </c>
      <c r="H4" s="12">
        <v>11.89</v>
      </c>
      <c r="I4" s="12" t="s">
        <v>19</v>
      </c>
      <c r="J4" s="13">
        <v>12.99</v>
      </c>
      <c r="K4" s="30">
        <f t="shared" si="0"/>
        <v>11.89</v>
      </c>
      <c r="L4" s="30">
        <f t="shared" si="1"/>
        <v>16.5</v>
      </c>
      <c r="M4" s="31">
        <f t="shared" si="2"/>
        <v>0.3877207737594617</v>
      </c>
      <c r="N4" s="29">
        <f t="shared" si="3"/>
        <v>14.506666666666668</v>
      </c>
    </row>
    <row r="5" spans="1:14" ht="16.5">
      <c r="A5" s="9" t="s">
        <v>91</v>
      </c>
      <c r="B5" s="9" t="s">
        <v>92</v>
      </c>
      <c r="C5" s="17" t="s">
        <v>90</v>
      </c>
      <c r="D5" s="11">
        <v>19.9</v>
      </c>
      <c r="E5" s="12">
        <v>21.99</v>
      </c>
      <c r="F5" s="12">
        <v>17.99</v>
      </c>
      <c r="G5" s="12">
        <v>17.99</v>
      </c>
      <c r="H5" s="12">
        <v>17.99</v>
      </c>
      <c r="I5" s="12">
        <v>21.99</v>
      </c>
      <c r="J5" s="13">
        <v>15.9</v>
      </c>
      <c r="K5" s="30">
        <f t="shared" si="0"/>
        <v>15.9</v>
      </c>
      <c r="L5" s="30">
        <f t="shared" si="1"/>
        <v>21.99</v>
      </c>
      <c r="M5" s="31">
        <f t="shared" si="2"/>
        <v>0.3830188679245281</v>
      </c>
      <c r="N5" s="29">
        <f t="shared" si="3"/>
        <v>19.107142857142858</v>
      </c>
    </row>
    <row r="6" spans="1:14" ht="27">
      <c r="A6" s="9" t="s">
        <v>87</v>
      </c>
      <c r="B6" s="9" t="s">
        <v>88</v>
      </c>
      <c r="C6" s="17" t="s">
        <v>24</v>
      </c>
      <c r="D6" s="11">
        <v>11.9</v>
      </c>
      <c r="E6" s="12">
        <v>13.99</v>
      </c>
      <c r="F6" s="12">
        <v>12.98</v>
      </c>
      <c r="G6" s="12">
        <v>10.99</v>
      </c>
      <c r="H6" s="12">
        <v>10.79</v>
      </c>
      <c r="I6" s="12">
        <v>13.99</v>
      </c>
      <c r="J6" s="13">
        <v>10.98</v>
      </c>
      <c r="K6" s="30">
        <f t="shared" si="0"/>
        <v>10.79</v>
      </c>
      <c r="L6" s="30">
        <f t="shared" si="1"/>
        <v>13.99</v>
      </c>
      <c r="M6" s="31">
        <f t="shared" si="2"/>
        <v>0.29657089898053757</v>
      </c>
      <c r="N6" s="29">
        <f t="shared" si="3"/>
        <v>12.231428571428571</v>
      </c>
    </row>
    <row r="7" spans="1:14" ht="16.5">
      <c r="A7" s="9" t="s">
        <v>97</v>
      </c>
      <c r="B7" s="9" t="s">
        <v>98</v>
      </c>
      <c r="C7" s="17" t="s">
        <v>24</v>
      </c>
      <c r="D7" s="11">
        <v>6.76</v>
      </c>
      <c r="E7" s="12">
        <v>7.69</v>
      </c>
      <c r="F7" s="12">
        <v>7.49</v>
      </c>
      <c r="G7" s="12">
        <v>7.49</v>
      </c>
      <c r="H7" s="12">
        <v>6.19</v>
      </c>
      <c r="I7" s="12">
        <v>7.69</v>
      </c>
      <c r="J7" s="13" t="s">
        <v>19</v>
      </c>
      <c r="K7" s="30">
        <f t="shared" si="0"/>
        <v>6.19</v>
      </c>
      <c r="L7" s="30">
        <f t="shared" si="1"/>
        <v>7.69</v>
      </c>
      <c r="M7" s="31">
        <f t="shared" si="2"/>
        <v>0.2423263327948304</v>
      </c>
      <c r="N7" s="29">
        <f t="shared" si="3"/>
        <v>7.218333333333334</v>
      </c>
    </row>
    <row r="8" spans="1:14" ht="16.5">
      <c r="A8" s="9" t="s">
        <v>99</v>
      </c>
      <c r="B8" s="9" t="s">
        <v>98</v>
      </c>
      <c r="C8" s="17" t="s">
        <v>24</v>
      </c>
      <c r="D8" s="11">
        <v>6.79</v>
      </c>
      <c r="E8" s="12">
        <v>7.69</v>
      </c>
      <c r="F8" s="12">
        <v>7.49</v>
      </c>
      <c r="G8" s="12">
        <v>7.49</v>
      </c>
      <c r="H8" s="12">
        <v>6.19</v>
      </c>
      <c r="I8" s="12">
        <v>7.69</v>
      </c>
      <c r="J8" s="13">
        <v>6.49</v>
      </c>
      <c r="K8" s="30">
        <f t="shared" si="0"/>
        <v>6.19</v>
      </c>
      <c r="L8" s="30">
        <f t="shared" si="1"/>
        <v>7.69</v>
      </c>
      <c r="M8" s="31">
        <f t="shared" si="2"/>
        <v>0.2423263327948304</v>
      </c>
      <c r="N8" s="29">
        <f t="shared" si="3"/>
        <v>7.118571428571429</v>
      </c>
    </row>
    <row r="9" spans="1:14" ht="16.5">
      <c r="A9" s="9" t="s">
        <v>89</v>
      </c>
      <c r="B9" s="9" t="s">
        <v>65</v>
      </c>
      <c r="C9" s="17" t="s">
        <v>90</v>
      </c>
      <c r="D9" s="11">
        <v>37.9</v>
      </c>
      <c r="E9" s="12">
        <v>36.99</v>
      </c>
      <c r="F9" s="12">
        <v>35.98</v>
      </c>
      <c r="G9" s="12">
        <v>38.49</v>
      </c>
      <c r="H9" s="12">
        <v>36.99</v>
      </c>
      <c r="I9" s="12">
        <v>36.49</v>
      </c>
      <c r="J9" s="13">
        <v>32.99</v>
      </c>
      <c r="K9" s="30">
        <f t="shared" si="0"/>
        <v>32.99</v>
      </c>
      <c r="L9" s="30">
        <f t="shared" si="1"/>
        <v>38.49</v>
      </c>
      <c r="M9" s="31">
        <f t="shared" si="2"/>
        <v>0.16671718702637173</v>
      </c>
      <c r="N9" s="29">
        <f t="shared" si="3"/>
        <v>36.547142857142866</v>
      </c>
    </row>
    <row r="10" spans="1:14" ht="27">
      <c r="A10" s="9" t="s">
        <v>100</v>
      </c>
      <c r="B10" s="9" t="s">
        <v>101</v>
      </c>
      <c r="C10" s="17" t="s">
        <v>90</v>
      </c>
      <c r="D10" s="11">
        <v>24.6</v>
      </c>
      <c r="E10" s="12">
        <v>24.99</v>
      </c>
      <c r="F10" s="12" t="s">
        <v>19</v>
      </c>
      <c r="G10" s="12">
        <v>26.99</v>
      </c>
      <c r="H10" s="12" t="s">
        <v>19</v>
      </c>
      <c r="I10" s="12">
        <v>24.9</v>
      </c>
      <c r="J10" s="13">
        <v>24.99</v>
      </c>
      <c r="K10" s="30">
        <f t="shared" si="0"/>
        <v>24.6</v>
      </c>
      <c r="L10" s="30">
        <f t="shared" si="1"/>
        <v>26.99</v>
      </c>
      <c r="M10" s="31">
        <f t="shared" si="2"/>
        <v>0.09715447154471524</v>
      </c>
      <c r="N10" s="29">
        <f t="shared" si="3"/>
        <v>25.294</v>
      </c>
    </row>
    <row r="11" spans="1:14" ht="16.5">
      <c r="A11" s="9" t="s">
        <v>93</v>
      </c>
      <c r="B11" s="9" t="s">
        <v>94</v>
      </c>
      <c r="C11" s="17" t="s">
        <v>90</v>
      </c>
      <c r="D11" s="11">
        <v>17.9</v>
      </c>
      <c r="E11" s="12">
        <v>16.99</v>
      </c>
      <c r="F11" s="12">
        <v>16.98</v>
      </c>
      <c r="G11" s="12" t="s">
        <v>19</v>
      </c>
      <c r="H11" s="12" t="s">
        <v>19</v>
      </c>
      <c r="I11" s="12">
        <v>16.99</v>
      </c>
      <c r="J11" s="13">
        <v>16.79</v>
      </c>
      <c r="K11" s="30">
        <f t="shared" si="0"/>
        <v>16.79</v>
      </c>
      <c r="L11" s="30">
        <f t="shared" si="1"/>
        <v>17.9</v>
      </c>
      <c r="M11" s="31">
        <f t="shared" si="2"/>
        <v>0.06611078022632522</v>
      </c>
      <c r="N11" s="29">
        <f t="shared" si="3"/>
        <v>17.130000000000003</v>
      </c>
    </row>
  </sheetData>
  <sheetProtection password="96FF" sheet="1" insertColumns="0" insertRows="0" deleteColumns="0" deleteRows="0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="65" zoomScaleNormal="65" workbookViewId="0" topLeftCell="A1">
      <selection activeCell="J13" activeCellId="1" sqref="D1:K1 J13"/>
    </sheetView>
  </sheetViews>
  <sheetFormatPr defaultColWidth="9.140625" defaultRowHeight="12.75"/>
  <cols>
    <col min="1" max="1" width="36.421875" style="0" customWidth="1"/>
    <col min="2" max="3" width="11.57421875" style="0" customWidth="1"/>
    <col min="4" max="4" width="25.8515625" style="0" customWidth="1"/>
    <col min="5" max="5" width="30.421875" style="0" customWidth="1"/>
    <col min="6" max="6" width="30.57421875" style="0" customWidth="1"/>
    <col min="7" max="7" width="24.00390625" style="0" customWidth="1"/>
    <col min="8" max="8" width="28.8515625" style="0" customWidth="1"/>
    <col min="9" max="9" width="31.00390625" style="0" customWidth="1"/>
    <col min="10" max="10" width="34.7109375" style="0" customWidth="1"/>
    <col min="11" max="12" width="21.57421875" style="0" customWidth="1"/>
    <col min="13" max="13" width="18.140625" style="0" customWidth="1"/>
    <col min="14" max="14" width="19.8515625" style="0" customWidth="1"/>
    <col min="15" max="15" width="40.7109375" style="0" customWidth="1"/>
    <col min="16" max="16384" width="11.57421875" style="0" customWidth="1"/>
  </cols>
  <sheetData>
    <row r="1" spans="1:14" ht="40.5">
      <c r="A1" s="2"/>
      <c r="B1" s="2" t="s">
        <v>2</v>
      </c>
      <c r="C1" s="2" t="s">
        <v>3</v>
      </c>
      <c r="D1" s="3" t="s">
        <v>4</v>
      </c>
      <c r="E1" s="4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5" t="s">
        <v>11</v>
      </c>
      <c r="L1" s="5" t="s">
        <v>12</v>
      </c>
      <c r="M1" s="6" t="s">
        <v>13</v>
      </c>
      <c r="N1" s="7" t="s">
        <v>14</v>
      </c>
    </row>
    <row r="2" spans="1:14" ht="27">
      <c r="A2" s="9" t="s">
        <v>108</v>
      </c>
      <c r="B2" s="9" t="s">
        <v>106</v>
      </c>
      <c r="C2" s="17" t="s">
        <v>107</v>
      </c>
      <c r="D2" s="11">
        <v>18.9</v>
      </c>
      <c r="E2" s="12">
        <v>18.99</v>
      </c>
      <c r="F2" s="12">
        <v>18.98</v>
      </c>
      <c r="G2" s="12" t="s">
        <v>19</v>
      </c>
      <c r="H2" s="12">
        <v>16.99</v>
      </c>
      <c r="I2" s="12">
        <v>18.99</v>
      </c>
      <c r="J2" s="13">
        <v>18.89</v>
      </c>
      <c r="K2" s="30">
        <f aca="true" t="shared" si="0" ref="K2:K13">MIN(D2:J2)</f>
        <v>16.99</v>
      </c>
      <c r="L2" s="30">
        <f aca="true" t="shared" si="1" ref="L2:L13">MAX(D2:J2)</f>
        <v>18.99</v>
      </c>
      <c r="M2" s="31">
        <f aca="true" t="shared" si="2" ref="M2:M13">L2/K2-1</f>
        <v>0.11771630370806352</v>
      </c>
      <c r="N2" s="29">
        <f aca="true" t="shared" si="3" ref="N2:N13">AVERAGE(D2:J2)</f>
        <v>18.62333333333333</v>
      </c>
    </row>
    <row r="3" spans="1:14" ht="27">
      <c r="A3" s="9" t="s">
        <v>108</v>
      </c>
      <c r="B3" s="9" t="s">
        <v>92</v>
      </c>
      <c r="C3" s="17" t="s">
        <v>109</v>
      </c>
      <c r="D3" s="11">
        <v>8.99</v>
      </c>
      <c r="E3" s="12" t="s">
        <v>19</v>
      </c>
      <c r="F3" s="12" t="s">
        <v>19</v>
      </c>
      <c r="G3" s="12" t="s">
        <v>19</v>
      </c>
      <c r="H3" s="12" t="s">
        <v>19</v>
      </c>
      <c r="I3" s="12">
        <v>9.99</v>
      </c>
      <c r="J3" s="13">
        <v>9.89</v>
      </c>
      <c r="K3" s="30">
        <f t="shared" si="0"/>
        <v>8.99</v>
      </c>
      <c r="L3" s="30">
        <f t="shared" si="1"/>
        <v>9.99</v>
      </c>
      <c r="M3" s="31">
        <f t="shared" si="2"/>
        <v>0.11123470522803114</v>
      </c>
      <c r="N3" s="29">
        <f t="shared" si="3"/>
        <v>9.623333333333335</v>
      </c>
    </row>
    <row r="4" spans="1:14" ht="27">
      <c r="A4" s="9" t="s">
        <v>117</v>
      </c>
      <c r="B4" s="9" t="s">
        <v>92</v>
      </c>
      <c r="C4" s="17" t="s">
        <v>109</v>
      </c>
      <c r="D4" s="11">
        <v>8.99</v>
      </c>
      <c r="E4" s="12" t="s">
        <v>19</v>
      </c>
      <c r="F4" s="12" t="s">
        <v>19</v>
      </c>
      <c r="G4" s="12" t="s">
        <v>19</v>
      </c>
      <c r="H4" s="12" t="s">
        <v>19</v>
      </c>
      <c r="I4" s="12">
        <v>9.99</v>
      </c>
      <c r="J4" s="13">
        <v>9.89</v>
      </c>
      <c r="K4" s="30">
        <f t="shared" si="0"/>
        <v>8.99</v>
      </c>
      <c r="L4" s="30">
        <f t="shared" si="1"/>
        <v>9.99</v>
      </c>
      <c r="M4" s="31">
        <f t="shared" si="2"/>
        <v>0.11123470522803114</v>
      </c>
      <c r="N4" s="29">
        <f t="shared" si="3"/>
        <v>9.623333333333335</v>
      </c>
    </row>
    <row r="5" spans="1:14" ht="27">
      <c r="A5" s="9" t="s">
        <v>117</v>
      </c>
      <c r="B5" s="9" t="s">
        <v>110</v>
      </c>
      <c r="C5" s="17" t="s">
        <v>109</v>
      </c>
      <c r="D5" s="11">
        <v>22.9</v>
      </c>
      <c r="E5" s="12" t="s">
        <v>19</v>
      </c>
      <c r="F5" s="12">
        <v>23.98</v>
      </c>
      <c r="G5" s="12" t="s">
        <v>19</v>
      </c>
      <c r="H5" s="12">
        <v>21.59</v>
      </c>
      <c r="I5" s="12">
        <v>23.99</v>
      </c>
      <c r="J5" s="13">
        <v>23.89</v>
      </c>
      <c r="K5" s="30">
        <f t="shared" si="0"/>
        <v>21.59</v>
      </c>
      <c r="L5" s="30">
        <f t="shared" si="1"/>
        <v>23.99</v>
      </c>
      <c r="M5" s="31">
        <f t="shared" si="2"/>
        <v>0.111162575266327</v>
      </c>
      <c r="N5" s="29">
        <f t="shared" si="3"/>
        <v>23.27</v>
      </c>
    </row>
    <row r="6" spans="1:14" ht="16.5">
      <c r="A6" s="9" t="s">
        <v>105</v>
      </c>
      <c r="B6" s="9" t="s">
        <v>106</v>
      </c>
      <c r="C6" s="17" t="s">
        <v>107</v>
      </c>
      <c r="D6" s="11">
        <v>17.9</v>
      </c>
      <c r="E6" s="12">
        <v>18.99</v>
      </c>
      <c r="F6" s="12">
        <v>18.98</v>
      </c>
      <c r="G6" s="12" t="s">
        <v>19</v>
      </c>
      <c r="H6" s="19" t="s">
        <v>19</v>
      </c>
      <c r="I6" s="12">
        <v>18.99</v>
      </c>
      <c r="J6" s="13">
        <v>18.89</v>
      </c>
      <c r="K6" s="30">
        <f t="shared" si="0"/>
        <v>17.9</v>
      </c>
      <c r="L6" s="30">
        <f t="shared" si="1"/>
        <v>18.99</v>
      </c>
      <c r="M6" s="31">
        <f t="shared" si="2"/>
        <v>0.060893854748603315</v>
      </c>
      <c r="N6" s="29">
        <f t="shared" si="3"/>
        <v>18.75</v>
      </c>
    </row>
    <row r="7" spans="1:14" ht="27">
      <c r="A7" s="9" t="s">
        <v>108</v>
      </c>
      <c r="B7" s="9" t="s">
        <v>110</v>
      </c>
      <c r="C7" s="17" t="s">
        <v>109</v>
      </c>
      <c r="D7" s="11">
        <v>22.9</v>
      </c>
      <c r="E7" s="12">
        <v>23.99</v>
      </c>
      <c r="F7" s="12">
        <v>23.98</v>
      </c>
      <c r="G7" s="12" t="s">
        <v>19</v>
      </c>
      <c r="H7" s="12" t="s">
        <v>19</v>
      </c>
      <c r="I7" s="12">
        <v>23.99</v>
      </c>
      <c r="J7" s="13">
        <v>23.89</v>
      </c>
      <c r="K7" s="30">
        <f t="shared" si="0"/>
        <v>22.9</v>
      </c>
      <c r="L7" s="30">
        <f t="shared" si="1"/>
        <v>23.99</v>
      </c>
      <c r="M7" s="31">
        <f t="shared" si="2"/>
        <v>0.04759825327510914</v>
      </c>
      <c r="N7" s="29">
        <f t="shared" si="3"/>
        <v>23.75</v>
      </c>
    </row>
    <row r="8" spans="1:14" ht="27">
      <c r="A8" s="9" t="s">
        <v>112</v>
      </c>
      <c r="B8" s="9" t="s">
        <v>113</v>
      </c>
      <c r="C8" s="17" t="s">
        <v>107</v>
      </c>
      <c r="D8" s="11" t="s">
        <v>19</v>
      </c>
      <c r="E8" s="12">
        <v>22.49</v>
      </c>
      <c r="F8" s="12">
        <v>22.98</v>
      </c>
      <c r="G8" s="12" t="s">
        <v>19</v>
      </c>
      <c r="H8" s="19" t="s">
        <v>19</v>
      </c>
      <c r="I8" s="12">
        <v>22.99</v>
      </c>
      <c r="J8" s="13">
        <v>22.99</v>
      </c>
      <c r="K8" s="30">
        <f t="shared" si="0"/>
        <v>22.49</v>
      </c>
      <c r="L8" s="30">
        <f t="shared" si="1"/>
        <v>22.99</v>
      </c>
      <c r="M8" s="31">
        <f t="shared" si="2"/>
        <v>0.02223210315695856</v>
      </c>
      <c r="N8" s="29">
        <f t="shared" si="3"/>
        <v>22.862499999999997</v>
      </c>
    </row>
    <row r="9" spans="1:14" ht="27">
      <c r="A9" s="9" t="s">
        <v>111</v>
      </c>
      <c r="B9" s="9" t="s">
        <v>92</v>
      </c>
      <c r="C9" s="17" t="s">
        <v>109</v>
      </c>
      <c r="D9" s="11">
        <v>12.9</v>
      </c>
      <c r="E9" s="12" t="s">
        <v>19</v>
      </c>
      <c r="F9" s="12" t="s">
        <v>19</v>
      </c>
      <c r="G9" s="12" t="s">
        <v>19</v>
      </c>
      <c r="H9" s="12" t="s">
        <v>19</v>
      </c>
      <c r="I9" s="19">
        <v>12.99</v>
      </c>
      <c r="J9" s="13">
        <v>12.99</v>
      </c>
      <c r="K9" s="30">
        <f t="shared" si="0"/>
        <v>12.9</v>
      </c>
      <c r="L9" s="30">
        <f t="shared" si="1"/>
        <v>12.99</v>
      </c>
      <c r="M9" s="31">
        <f t="shared" si="2"/>
        <v>0.006976744186046435</v>
      </c>
      <c r="N9" s="29">
        <f t="shared" si="3"/>
        <v>12.96</v>
      </c>
    </row>
    <row r="10" spans="1:14" ht="16.5">
      <c r="A10" s="9" t="s">
        <v>114</v>
      </c>
      <c r="B10" s="9" t="s">
        <v>113</v>
      </c>
      <c r="C10" s="17" t="s">
        <v>107</v>
      </c>
      <c r="D10" s="11" t="s">
        <v>19</v>
      </c>
      <c r="E10" s="12">
        <v>22.99</v>
      </c>
      <c r="F10" s="12">
        <v>22.98</v>
      </c>
      <c r="G10" s="12" t="s">
        <v>19</v>
      </c>
      <c r="H10" s="12" t="s">
        <v>19</v>
      </c>
      <c r="I10" s="12">
        <v>22.99</v>
      </c>
      <c r="J10" s="13">
        <v>22.99</v>
      </c>
      <c r="K10" s="30">
        <f t="shared" si="0"/>
        <v>22.98</v>
      </c>
      <c r="L10" s="30">
        <f t="shared" si="1"/>
        <v>22.99</v>
      </c>
      <c r="M10" s="31">
        <f t="shared" si="2"/>
        <v>0.00043516100957341486</v>
      </c>
      <c r="N10" s="29">
        <f t="shared" si="3"/>
        <v>22.987499999999997</v>
      </c>
    </row>
    <row r="11" spans="1:14" ht="27">
      <c r="A11" s="9" t="s">
        <v>115</v>
      </c>
      <c r="B11" s="9" t="s">
        <v>116</v>
      </c>
      <c r="C11" s="17" t="s">
        <v>109</v>
      </c>
      <c r="D11" s="11" t="s">
        <v>19</v>
      </c>
      <c r="E11" s="12">
        <v>29.99</v>
      </c>
      <c r="F11" s="12">
        <v>29.98</v>
      </c>
      <c r="G11" s="12" t="s">
        <v>19</v>
      </c>
      <c r="H11" s="12">
        <v>29.99</v>
      </c>
      <c r="I11" s="12" t="s">
        <v>19</v>
      </c>
      <c r="J11" s="13">
        <v>29.99</v>
      </c>
      <c r="K11" s="30">
        <f t="shared" si="0"/>
        <v>29.98</v>
      </c>
      <c r="L11" s="30">
        <f t="shared" si="1"/>
        <v>29.99</v>
      </c>
      <c r="M11" s="31">
        <f t="shared" si="2"/>
        <v>0.00033355570380244615</v>
      </c>
      <c r="N11" s="29">
        <f t="shared" si="3"/>
        <v>29.987499999999997</v>
      </c>
    </row>
    <row r="12" spans="1:14" ht="27">
      <c r="A12" s="9" t="s">
        <v>118</v>
      </c>
      <c r="B12" s="9" t="s">
        <v>116</v>
      </c>
      <c r="C12" s="17" t="s">
        <v>109</v>
      </c>
      <c r="D12" s="11" t="s">
        <v>19</v>
      </c>
      <c r="E12" s="12">
        <v>29.99</v>
      </c>
      <c r="F12" s="12" t="s">
        <v>19</v>
      </c>
      <c r="G12" s="12" t="s">
        <v>19</v>
      </c>
      <c r="H12" s="12">
        <v>29.99</v>
      </c>
      <c r="I12" s="12">
        <v>29.99</v>
      </c>
      <c r="J12" s="13">
        <v>29.99</v>
      </c>
      <c r="K12" s="30">
        <f t="shared" si="0"/>
        <v>29.99</v>
      </c>
      <c r="L12" s="30">
        <f t="shared" si="1"/>
        <v>29.99</v>
      </c>
      <c r="M12" s="31">
        <f t="shared" si="2"/>
        <v>0</v>
      </c>
      <c r="N12" s="29">
        <f t="shared" si="3"/>
        <v>29.99</v>
      </c>
    </row>
    <row r="13" spans="1:14" ht="27">
      <c r="A13" s="9" t="s">
        <v>119</v>
      </c>
      <c r="B13" s="9" t="s">
        <v>116</v>
      </c>
      <c r="C13" s="17" t="s">
        <v>109</v>
      </c>
      <c r="D13" s="11" t="s">
        <v>19</v>
      </c>
      <c r="E13" s="12">
        <v>29.99</v>
      </c>
      <c r="F13" s="12" t="s">
        <v>19</v>
      </c>
      <c r="G13" s="12" t="s">
        <v>19</v>
      </c>
      <c r="H13" s="12">
        <v>29.99</v>
      </c>
      <c r="I13" s="12">
        <v>29.99</v>
      </c>
      <c r="J13" s="13">
        <v>29.99</v>
      </c>
      <c r="K13" s="30">
        <f t="shared" si="0"/>
        <v>29.99</v>
      </c>
      <c r="L13" s="30">
        <f t="shared" si="1"/>
        <v>29.99</v>
      </c>
      <c r="M13" s="31">
        <f t="shared" si="2"/>
        <v>0</v>
      </c>
      <c r="N13" s="29">
        <f t="shared" si="3"/>
        <v>29.99</v>
      </c>
    </row>
  </sheetData>
  <sheetProtection password="96FF" sheet="1" insertColumns="0" insertRows="0" deleteColumns="0" deleteRows="0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="65" zoomScaleNormal="65" workbookViewId="0" topLeftCell="A1">
      <selection activeCell="J14" activeCellId="1" sqref="D1:K1 J14"/>
    </sheetView>
  </sheetViews>
  <sheetFormatPr defaultColWidth="9.140625" defaultRowHeight="12.75"/>
  <cols>
    <col min="1" max="1" width="36.421875" style="0" customWidth="1"/>
    <col min="2" max="3" width="11.57421875" style="0" customWidth="1"/>
    <col min="4" max="4" width="25.8515625" style="0" customWidth="1"/>
    <col min="5" max="5" width="30.421875" style="0" customWidth="1"/>
    <col min="6" max="6" width="30.57421875" style="0" customWidth="1"/>
    <col min="7" max="7" width="24.00390625" style="0" customWidth="1"/>
    <col min="8" max="8" width="28.8515625" style="0" customWidth="1"/>
    <col min="9" max="9" width="31.00390625" style="0" customWidth="1"/>
    <col min="10" max="10" width="34.7109375" style="0" customWidth="1"/>
    <col min="11" max="12" width="21.57421875" style="0" customWidth="1"/>
    <col min="13" max="13" width="18.140625" style="0" customWidth="1"/>
    <col min="14" max="14" width="19.8515625" style="0" customWidth="1"/>
    <col min="15" max="15" width="40.7109375" style="0" customWidth="1"/>
    <col min="16" max="16384" width="11.57421875" style="0" customWidth="1"/>
  </cols>
  <sheetData>
    <row r="1" spans="1:14" ht="40.5">
      <c r="A1" s="2"/>
      <c r="B1" s="2" t="s">
        <v>2</v>
      </c>
      <c r="C1" s="2" t="s">
        <v>3</v>
      </c>
      <c r="D1" s="3" t="s">
        <v>4</v>
      </c>
      <c r="E1" s="4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5" t="s">
        <v>11</v>
      </c>
      <c r="L1" s="5" t="s">
        <v>12</v>
      </c>
      <c r="M1" s="6" t="s">
        <v>13</v>
      </c>
      <c r="N1" s="7" t="s">
        <v>14</v>
      </c>
    </row>
    <row r="2" spans="1:14" ht="16.5">
      <c r="A2" s="9" t="s">
        <v>128</v>
      </c>
      <c r="B2" s="9" t="s">
        <v>129</v>
      </c>
      <c r="C2" s="17" t="s">
        <v>60</v>
      </c>
      <c r="D2" s="25" t="s">
        <v>19</v>
      </c>
      <c r="E2" s="19">
        <v>28.99</v>
      </c>
      <c r="F2" s="19">
        <v>24.99</v>
      </c>
      <c r="G2" s="19">
        <v>39.99</v>
      </c>
      <c r="H2" s="19">
        <v>26.39</v>
      </c>
      <c r="I2" s="19" t="s">
        <v>19</v>
      </c>
      <c r="J2" s="20" t="s">
        <v>19</v>
      </c>
      <c r="K2" s="30">
        <f aca="true" t="shared" si="0" ref="K2:K55">MIN(D2:J2)</f>
        <v>24.99</v>
      </c>
      <c r="L2" s="30">
        <f aca="true" t="shared" si="1" ref="L2:L55">MAX(D2:J2)</f>
        <v>39.99</v>
      </c>
      <c r="M2" s="31">
        <f aca="true" t="shared" si="2" ref="M2:M55">L2/K2-1</f>
        <v>0.6002400960384155</v>
      </c>
      <c r="N2" s="29">
        <f aca="true" t="shared" si="3" ref="N2:N55">AVERAGE(D2:J2)</f>
        <v>30.09</v>
      </c>
    </row>
    <row r="3" spans="1:14" ht="16.5">
      <c r="A3" s="9" t="s">
        <v>144</v>
      </c>
      <c r="B3" s="9" t="s">
        <v>145</v>
      </c>
      <c r="C3" s="17" t="s">
        <v>47</v>
      </c>
      <c r="D3" s="11">
        <v>59.9</v>
      </c>
      <c r="E3" s="12">
        <v>61.9</v>
      </c>
      <c r="F3" s="12">
        <v>53.99</v>
      </c>
      <c r="G3" s="12">
        <v>69.99</v>
      </c>
      <c r="H3" s="12">
        <v>56.89</v>
      </c>
      <c r="I3" s="12">
        <v>46.99</v>
      </c>
      <c r="J3" s="13" t="s">
        <v>19</v>
      </c>
      <c r="K3" s="30">
        <f t="shared" si="0"/>
        <v>46.99</v>
      </c>
      <c r="L3" s="30">
        <f t="shared" si="1"/>
        <v>69.99</v>
      </c>
      <c r="M3" s="31">
        <f t="shared" si="2"/>
        <v>0.4894658437965522</v>
      </c>
      <c r="N3" s="29">
        <f t="shared" si="3"/>
        <v>58.276666666666664</v>
      </c>
    </row>
    <row r="4" spans="1:14" ht="16.5">
      <c r="A4" s="9" t="s">
        <v>146</v>
      </c>
      <c r="B4" s="9" t="s">
        <v>145</v>
      </c>
      <c r="C4" s="17" t="s">
        <v>47</v>
      </c>
      <c r="D4" s="11">
        <v>59.9</v>
      </c>
      <c r="E4" s="12">
        <v>61.9</v>
      </c>
      <c r="F4" s="12">
        <v>53.99</v>
      </c>
      <c r="G4" s="12">
        <v>69.99</v>
      </c>
      <c r="H4" s="12">
        <v>56.89</v>
      </c>
      <c r="I4" s="12">
        <v>46.99</v>
      </c>
      <c r="J4" s="13">
        <v>60.89</v>
      </c>
      <c r="K4" s="30">
        <f t="shared" si="0"/>
        <v>46.99</v>
      </c>
      <c r="L4" s="30">
        <f t="shared" si="1"/>
        <v>69.99</v>
      </c>
      <c r="M4" s="31">
        <f t="shared" si="2"/>
        <v>0.4894658437965522</v>
      </c>
      <c r="N4" s="29">
        <f t="shared" si="3"/>
        <v>58.64999999999999</v>
      </c>
    </row>
    <row r="5" spans="1:14" ht="16.5">
      <c r="A5" s="9" t="s">
        <v>123</v>
      </c>
      <c r="B5" s="9" t="s">
        <v>122</v>
      </c>
      <c r="C5" s="17" t="s">
        <v>60</v>
      </c>
      <c r="D5" s="24" t="s">
        <v>19</v>
      </c>
      <c r="E5" s="12">
        <v>38.99</v>
      </c>
      <c r="F5" s="12">
        <v>36.98</v>
      </c>
      <c r="G5" s="12">
        <v>49.99</v>
      </c>
      <c r="H5" s="12">
        <v>38.99</v>
      </c>
      <c r="I5" s="12" t="s">
        <v>19</v>
      </c>
      <c r="J5" s="13">
        <v>37.99</v>
      </c>
      <c r="K5" s="30">
        <f t="shared" si="0"/>
        <v>36.98</v>
      </c>
      <c r="L5" s="30">
        <f t="shared" si="1"/>
        <v>49.99</v>
      </c>
      <c r="M5" s="31">
        <f t="shared" si="2"/>
        <v>0.3518117901568416</v>
      </c>
      <c r="N5" s="29">
        <f t="shared" si="3"/>
        <v>40.58800000000001</v>
      </c>
    </row>
    <row r="6" spans="1:14" ht="16.5">
      <c r="A6" s="9" t="s">
        <v>121</v>
      </c>
      <c r="B6" s="9" t="s">
        <v>122</v>
      </c>
      <c r="C6" s="17" t="s">
        <v>60</v>
      </c>
      <c r="D6" s="24" t="s">
        <v>19</v>
      </c>
      <c r="E6" s="12">
        <v>38.99</v>
      </c>
      <c r="F6" s="12" t="s">
        <v>19</v>
      </c>
      <c r="G6" s="12">
        <v>49.99</v>
      </c>
      <c r="H6" s="12">
        <v>38.99</v>
      </c>
      <c r="I6" s="12">
        <v>36.99</v>
      </c>
      <c r="J6" s="13">
        <v>37.99</v>
      </c>
      <c r="K6" s="30">
        <f t="shared" si="0"/>
        <v>36.99</v>
      </c>
      <c r="L6" s="30">
        <f t="shared" si="1"/>
        <v>49.99</v>
      </c>
      <c r="M6" s="31">
        <f t="shared" si="2"/>
        <v>0.3514463368477967</v>
      </c>
      <c r="N6" s="29">
        <f t="shared" si="3"/>
        <v>40.59</v>
      </c>
    </row>
    <row r="7" spans="1:14" ht="16.5">
      <c r="A7" s="9" t="s">
        <v>147</v>
      </c>
      <c r="B7" s="9" t="s">
        <v>148</v>
      </c>
      <c r="C7" s="17" t="s">
        <v>36</v>
      </c>
      <c r="D7" s="11">
        <v>59.9</v>
      </c>
      <c r="E7" s="12">
        <v>61.9</v>
      </c>
      <c r="F7" s="19">
        <v>53.99</v>
      </c>
      <c r="G7" s="19">
        <v>69.99</v>
      </c>
      <c r="H7" s="19">
        <v>52.9</v>
      </c>
      <c r="I7" s="19">
        <v>59.9</v>
      </c>
      <c r="J7" s="13">
        <v>60.89</v>
      </c>
      <c r="K7" s="30">
        <f t="shared" si="0"/>
        <v>52.9</v>
      </c>
      <c r="L7" s="30">
        <f t="shared" si="1"/>
        <v>69.99</v>
      </c>
      <c r="M7" s="31">
        <f t="shared" si="2"/>
        <v>0.323062381852552</v>
      </c>
      <c r="N7" s="29">
        <f t="shared" si="3"/>
        <v>59.92428571428571</v>
      </c>
    </row>
    <row r="8" spans="1:14" ht="16.5">
      <c r="A8" s="9" t="s">
        <v>127</v>
      </c>
      <c r="B8" s="9" t="s">
        <v>65</v>
      </c>
      <c r="C8" s="17" t="s">
        <v>60</v>
      </c>
      <c r="D8" s="24" t="s">
        <v>19</v>
      </c>
      <c r="E8" s="12">
        <v>31.99</v>
      </c>
      <c r="F8" s="12" t="s">
        <v>19</v>
      </c>
      <c r="G8" s="12">
        <v>39.99</v>
      </c>
      <c r="H8" s="12">
        <v>30.98</v>
      </c>
      <c r="I8" s="12" t="s">
        <v>19</v>
      </c>
      <c r="J8" s="13" t="s">
        <v>19</v>
      </c>
      <c r="K8" s="30">
        <f t="shared" si="0"/>
        <v>30.98</v>
      </c>
      <c r="L8" s="30">
        <f t="shared" si="1"/>
        <v>39.99</v>
      </c>
      <c r="M8" s="31">
        <f t="shared" si="2"/>
        <v>0.2908327953518399</v>
      </c>
      <c r="N8" s="29">
        <f t="shared" si="3"/>
        <v>34.32</v>
      </c>
    </row>
    <row r="9" spans="1:14" ht="27">
      <c r="A9" s="9" t="s">
        <v>171</v>
      </c>
      <c r="B9" s="9" t="s">
        <v>129</v>
      </c>
      <c r="C9" s="17" t="s">
        <v>60</v>
      </c>
      <c r="D9" s="24" t="s">
        <v>19</v>
      </c>
      <c r="E9" s="12">
        <v>38.99</v>
      </c>
      <c r="F9" s="12" t="s">
        <v>19</v>
      </c>
      <c r="G9" s="12">
        <v>39.99</v>
      </c>
      <c r="H9" s="12">
        <v>38.99</v>
      </c>
      <c r="I9" s="12">
        <v>36.99</v>
      </c>
      <c r="J9" s="13">
        <v>30.98</v>
      </c>
      <c r="K9" s="30">
        <f t="shared" si="0"/>
        <v>30.98</v>
      </c>
      <c r="L9" s="30">
        <f t="shared" si="1"/>
        <v>39.99</v>
      </c>
      <c r="M9" s="31">
        <f t="shared" si="2"/>
        <v>0.2908327953518399</v>
      </c>
      <c r="N9" s="29">
        <f t="shared" si="3"/>
        <v>37.188</v>
      </c>
    </row>
    <row r="10" spans="1:14" ht="16.5">
      <c r="A10" s="9" t="s">
        <v>139</v>
      </c>
      <c r="B10" s="9" t="s">
        <v>140</v>
      </c>
      <c r="C10" s="17" t="s">
        <v>47</v>
      </c>
      <c r="D10" s="11">
        <v>48.9</v>
      </c>
      <c r="E10" s="12" t="s">
        <v>19</v>
      </c>
      <c r="F10" s="12">
        <v>46.99</v>
      </c>
      <c r="G10" s="12">
        <v>54.99</v>
      </c>
      <c r="H10" s="12">
        <v>42.9</v>
      </c>
      <c r="I10" s="12">
        <v>49.9</v>
      </c>
      <c r="J10" s="13">
        <v>48.9</v>
      </c>
      <c r="K10" s="30">
        <f t="shared" si="0"/>
        <v>42.9</v>
      </c>
      <c r="L10" s="30">
        <f t="shared" si="1"/>
        <v>54.99</v>
      </c>
      <c r="M10" s="31">
        <f t="shared" si="2"/>
        <v>0.28181818181818197</v>
      </c>
      <c r="N10" s="29">
        <f t="shared" si="3"/>
        <v>48.76333333333333</v>
      </c>
    </row>
    <row r="11" spans="1:14" ht="16.5">
      <c r="A11" s="9" t="s">
        <v>154</v>
      </c>
      <c r="B11" s="9" t="s">
        <v>155</v>
      </c>
      <c r="C11" s="17" t="s">
        <v>47</v>
      </c>
      <c r="D11" s="11">
        <v>48.9</v>
      </c>
      <c r="E11" s="12">
        <v>48.9</v>
      </c>
      <c r="F11" s="12">
        <v>42.99</v>
      </c>
      <c r="G11" s="12">
        <v>54.99</v>
      </c>
      <c r="H11" s="12">
        <v>42.98</v>
      </c>
      <c r="I11" s="12">
        <v>53.99</v>
      </c>
      <c r="J11" s="13">
        <v>48.9</v>
      </c>
      <c r="K11" s="30">
        <f t="shared" si="0"/>
        <v>42.98</v>
      </c>
      <c r="L11" s="30">
        <f t="shared" si="1"/>
        <v>54.99</v>
      </c>
      <c r="M11" s="31">
        <f t="shared" si="2"/>
        <v>0.2794322940902747</v>
      </c>
      <c r="N11" s="29">
        <f t="shared" si="3"/>
        <v>48.80714285714286</v>
      </c>
    </row>
    <row r="12" spans="1:14" ht="16.5">
      <c r="A12" s="9" t="s">
        <v>150</v>
      </c>
      <c r="B12" s="9" t="s">
        <v>122</v>
      </c>
      <c r="C12" s="17" t="s">
        <v>36</v>
      </c>
      <c r="D12" s="11">
        <v>48.9</v>
      </c>
      <c r="E12" s="12">
        <v>48.9</v>
      </c>
      <c r="F12" s="12">
        <v>42.99</v>
      </c>
      <c r="G12" s="12">
        <v>54.99</v>
      </c>
      <c r="H12" s="12">
        <v>45.29</v>
      </c>
      <c r="I12" s="12" t="s">
        <v>19</v>
      </c>
      <c r="J12" s="13">
        <v>48.9</v>
      </c>
      <c r="K12" s="30">
        <f t="shared" si="0"/>
        <v>42.99</v>
      </c>
      <c r="L12" s="30">
        <f t="shared" si="1"/>
        <v>54.99</v>
      </c>
      <c r="M12" s="31">
        <f t="shared" si="2"/>
        <v>0.2791346824842986</v>
      </c>
      <c r="N12" s="29">
        <f t="shared" si="3"/>
        <v>48.328333333333326</v>
      </c>
    </row>
    <row r="13" spans="1:14" ht="16.5">
      <c r="A13" s="9" t="s">
        <v>161</v>
      </c>
      <c r="B13" s="9" t="s">
        <v>160</v>
      </c>
      <c r="C13" s="17" t="s">
        <v>36</v>
      </c>
      <c r="D13" s="11">
        <v>53.9</v>
      </c>
      <c r="E13" s="12">
        <v>53.9</v>
      </c>
      <c r="F13" s="12">
        <v>46.99</v>
      </c>
      <c r="G13" s="12">
        <v>54.99</v>
      </c>
      <c r="H13" s="12">
        <v>49.49</v>
      </c>
      <c r="I13" s="12">
        <v>42.99</v>
      </c>
      <c r="J13" s="13">
        <v>52.49</v>
      </c>
      <c r="K13" s="30">
        <f t="shared" si="0"/>
        <v>42.99</v>
      </c>
      <c r="L13" s="30">
        <f t="shared" si="1"/>
        <v>54.99</v>
      </c>
      <c r="M13" s="31">
        <f t="shared" si="2"/>
        <v>0.2791346824842986</v>
      </c>
      <c r="N13" s="29">
        <f t="shared" si="3"/>
        <v>50.67857142857143</v>
      </c>
    </row>
    <row r="14" spans="1:14" ht="27">
      <c r="A14" s="9" t="s">
        <v>163</v>
      </c>
      <c r="B14" s="9" t="s">
        <v>164</v>
      </c>
      <c r="C14" s="17" t="s">
        <v>36</v>
      </c>
      <c r="D14" s="11">
        <v>48.9</v>
      </c>
      <c r="E14" s="12">
        <v>48.9</v>
      </c>
      <c r="F14" s="12">
        <v>42.99</v>
      </c>
      <c r="G14" s="12">
        <v>54.99</v>
      </c>
      <c r="H14" s="12">
        <v>45.29</v>
      </c>
      <c r="I14" s="12">
        <v>46.99</v>
      </c>
      <c r="J14" s="13">
        <v>48.9</v>
      </c>
      <c r="K14" s="30">
        <f t="shared" si="0"/>
        <v>42.99</v>
      </c>
      <c r="L14" s="30">
        <f t="shared" si="1"/>
        <v>54.99</v>
      </c>
      <c r="M14" s="31">
        <f t="shared" si="2"/>
        <v>0.2791346824842986</v>
      </c>
      <c r="N14" s="29">
        <f t="shared" si="3"/>
        <v>48.137142857142855</v>
      </c>
    </row>
    <row r="15" spans="1:14" ht="16.5">
      <c r="A15" s="9" t="s">
        <v>169</v>
      </c>
      <c r="B15" s="9" t="s">
        <v>170</v>
      </c>
      <c r="C15" s="17" t="s">
        <v>36</v>
      </c>
      <c r="D15" s="11">
        <v>53.9</v>
      </c>
      <c r="E15" s="12">
        <v>53.9</v>
      </c>
      <c r="F15" s="12">
        <v>46.99</v>
      </c>
      <c r="G15" s="12">
        <v>54.99</v>
      </c>
      <c r="H15" s="12">
        <v>49.49</v>
      </c>
      <c r="I15" s="12">
        <v>42.99</v>
      </c>
      <c r="J15" s="13">
        <v>52.9</v>
      </c>
      <c r="K15" s="30">
        <f t="shared" si="0"/>
        <v>42.99</v>
      </c>
      <c r="L15" s="30">
        <f t="shared" si="1"/>
        <v>54.99</v>
      </c>
      <c r="M15" s="31">
        <f t="shared" si="2"/>
        <v>0.2791346824842986</v>
      </c>
      <c r="N15" s="29">
        <f t="shared" si="3"/>
        <v>50.73714285714285</v>
      </c>
    </row>
    <row r="16" spans="1:14" ht="16.5">
      <c r="A16" s="9" t="s">
        <v>147</v>
      </c>
      <c r="B16" s="9" t="s">
        <v>149</v>
      </c>
      <c r="C16" s="17" t="s">
        <v>36</v>
      </c>
      <c r="D16" s="11">
        <v>53.9</v>
      </c>
      <c r="E16" s="12">
        <v>53.9</v>
      </c>
      <c r="F16" s="19" t="s">
        <v>19</v>
      </c>
      <c r="G16" s="19" t="s">
        <v>19</v>
      </c>
      <c r="H16" s="19" t="s">
        <v>19</v>
      </c>
      <c r="I16" s="19">
        <v>42.99</v>
      </c>
      <c r="J16" s="13">
        <v>44.9</v>
      </c>
      <c r="K16" s="30">
        <f t="shared" si="0"/>
        <v>42.99</v>
      </c>
      <c r="L16" s="30">
        <f t="shared" si="1"/>
        <v>53.9</v>
      </c>
      <c r="M16" s="31">
        <f t="shared" si="2"/>
        <v>0.2537799488253081</v>
      </c>
      <c r="N16" s="29">
        <f t="shared" si="3"/>
        <v>48.9225</v>
      </c>
    </row>
    <row r="17" spans="1:14" ht="16.5">
      <c r="A17" s="9" t="s">
        <v>194</v>
      </c>
      <c r="B17" s="9" t="s">
        <v>92</v>
      </c>
      <c r="C17" s="17" t="s">
        <v>60</v>
      </c>
      <c r="D17" s="24" t="s">
        <v>19</v>
      </c>
      <c r="E17" s="12">
        <v>97.99</v>
      </c>
      <c r="F17" s="12">
        <v>89.99</v>
      </c>
      <c r="G17" s="12">
        <v>79.99</v>
      </c>
      <c r="H17" s="12">
        <v>94.98</v>
      </c>
      <c r="I17" s="12" t="s">
        <v>19</v>
      </c>
      <c r="J17" s="13" t="s">
        <v>19</v>
      </c>
      <c r="K17" s="30">
        <f t="shared" si="0"/>
        <v>79.99</v>
      </c>
      <c r="L17" s="30">
        <f t="shared" si="1"/>
        <v>97.99</v>
      </c>
      <c r="M17" s="31">
        <f t="shared" si="2"/>
        <v>0.22502812851606446</v>
      </c>
      <c r="N17" s="29">
        <f t="shared" si="3"/>
        <v>90.7375</v>
      </c>
    </row>
    <row r="18" spans="1:14" ht="27">
      <c r="A18" s="9" t="s">
        <v>132</v>
      </c>
      <c r="B18" s="9" t="s">
        <v>133</v>
      </c>
      <c r="C18" s="17" t="s">
        <v>24</v>
      </c>
      <c r="D18" s="11">
        <v>73.9</v>
      </c>
      <c r="E18" s="12">
        <v>85.99</v>
      </c>
      <c r="F18" s="12">
        <v>85.98</v>
      </c>
      <c r="G18" s="12">
        <v>89.99</v>
      </c>
      <c r="H18" s="12">
        <v>85.98</v>
      </c>
      <c r="I18" s="12">
        <v>85.99</v>
      </c>
      <c r="J18" s="13">
        <v>85.91</v>
      </c>
      <c r="K18" s="30">
        <f t="shared" si="0"/>
        <v>73.9</v>
      </c>
      <c r="L18" s="30">
        <f t="shared" si="1"/>
        <v>89.99</v>
      </c>
      <c r="M18" s="31">
        <f t="shared" si="2"/>
        <v>0.21772665764546661</v>
      </c>
      <c r="N18" s="29">
        <f t="shared" si="3"/>
        <v>84.82000000000001</v>
      </c>
    </row>
    <row r="19" spans="1:14" ht="16.5">
      <c r="A19" s="9" t="s">
        <v>186</v>
      </c>
      <c r="B19" s="9" t="s">
        <v>187</v>
      </c>
      <c r="C19" s="17" t="s">
        <v>24</v>
      </c>
      <c r="D19" s="11">
        <v>73.9</v>
      </c>
      <c r="E19" s="12">
        <v>85.99</v>
      </c>
      <c r="F19" s="12">
        <v>85.98</v>
      </c>
      <c r="G19" s="12">
        <v>89.99</v>
      </c>
      <c r="H19" s="12">
        <v>85.98</v>
      </c>
      <c r="I19" s="12">
        <v>85.9</v>
      </c>
      <c r="J19" s="13">
        <v>85.98</v>
      </c>
      <c r="K19" s="30">
        <f t="shared" si="0"/>
        <v>73.9</v>
      </c>
      <c r="L19" s="30">
        <f t="shared" si="1"/>
        <v>89.99</v>
      </c>
      <c r="M19" s="31">
        <f t="shared" si="2"/>
        <v>0.21772665764546661</v>
      </c>
      <c r="N19" s="29">
        <f t="shared" si="3"/>
        <v>84.81714285714285</v>
      </c>
    </row>
    <row r="20" spans="1:14" ht="16.5">
      <c r="A20" s="9" t="s">
        <v>159</v>
      </c>
      <c r="B20" s="9" t="s">
        <v>160</v>
      </c>
      <c r="C20" s="17" t="s">
        <v>36</v>
      </c>
      <c r="D20" s="11">
        <v>53.9</v>
      </c>
      <c r="E20" s="12">
        <v>53.9</v>
      </c>
      <c r="F20" s="12">
        <v>46.99</v>
      </c>
      <c r="G20" s="12">
        <v>54.99</v>
      </c>
      <c r="H20" s="12">
        <v>49.49</v>
      </c>
      <c r="I20" s="12">
        <v>46.99</v>
      </c>
      <c r="J20" s="13">
        <v>52.49</v>
      </c>
      <c r="K20" s="30">
        <f t="shared" si="0"/>
        <v>46.99</v>
      </c>
      <c r="L20" s="30">
        <f t="shared" si="1"/>
        <v>54.99</v>
      </c>
      <c r="M20" s="31">
        <f t="shared" si="2"/>
        <v>0.170248989146627</v>
      </c>
      <c r="N20" s="29">
        <f t="shared" si="3"/>
        <v>51.25</v>
      </c>
    </row>
    <row r="21" spans="1:14" ht="27">
      <c r="A21" s="9" t="s">
        <v>167</v>
      </c>
      <c r="B21" s="9" t="s">
        <v>168</v>
      </c>
      <c r="C21" s="17" t="s">
        <v>36</v>
      </c>
      <c r="D21" s="11">
        <v>53.9</v>
      </c>
      <c r="E21" s="12">
        <v>53.9</v>
      </c>
      <c r="F21" s="12">
        <v>46.99</v>
      </c>
      <c r="G21" s="12">
        <v>54.99</v>
      </c>
      <c r="H21" s="12">
        <v>49.49</v>
      </c>
      <c r="I21" s="12">
        <v>46.99</v>
      </c>
      <c r="J21" s="13">
        <v>52.9</v>
      </c>
      <c r="K21" s="30">
        <f t="shared" si="0"/>
        <v>46.99</v>
      </c>
      <c r="L21" s="30">
        <f t="shared" si="1"/>
        <v>54.99</v>
      </c>
      <c r="M21" s="31">
        <f t="shared" si="2"/>
        <v>0.170248989146627</v>
      </c>
      <c r="N21" s="29">
        <f t="shared" si="3"/>
        <v>51.308571428571426</v>
      </c>
    </row>
    <row r="22" spans="1:14" ht="16.5">
      <c r="A22" s="9" t="s">
        <v>137</v>
      </c>
      <c r="B22" s="9" t="s">
        <v>138</v>
      </c>
      <c r="C22" s="17" t="s">
        <v>24</v>
      </c>
      <c r="D22" s="11">
        <v>58.9</v>
      </c>
      <c r="E22" s="12">
        <v>58.99</v>
      </c>
      <c r="F22" s="12">
        <v>58.99</v>
      </c>
      <c r="G22" s="12">
        <v>61.99</v>
      </c>
      <c r="H22" s="12">
        <v>58.89</v>
      </c>
      <c r="I22" s="12">
        <v>53.99</v>
      </c>
      <c r="J22" s="13">
        <v>58.99</v>
      </c>
      <c r="K22" s="30">
        <f t="shared" si="0"/>
        <v>53.99</v>
      </c>
      <c r="L22" s="30">
        <f t="shared" si="1"/>
        <v>61.99</v>
      </c>
      <c r="M22" s="31">
        <f t="shared" si="2"/>
        <v>0.14817558807186515</v>
      </c>
      <c r="N22" s="29">
        <f t="shared" si="3"/>
        <v>58.67714285714286</v>
      </c>
    </row>
    <row r="23" spans="1:14" ht="27">
      <c r="A23" s="9" t="s">
        <v>130</v>
      </c>
      <c r="B23" s="9" t="s">
        <v>131</v>
      </c>
      <c r="C23" s="17" t="s">
        <v>24</v>
      </c>
      <c r="D23" s="11">
        <v>39.9</v>
      </c>
      <c r="E23" s="12">
        <v>39.99</v>
      </c>
      <c r="F23" s="12">
        <v>39.98</v>
      </c>
      <c r="G23" s="12">
        <v>44.99</v>
      </c>
      <c r="H23" s="12">
        <v>39.99</v>
      </c>
      <c r="I23" s="12">
        <v>39.9</v>
      </c>
      <c r="J23" s="13">
        <v>39.99</v>
      </c>
      <c r="K23" s="30">
        <f t="shared" si="0"/>
        <v>39.9</v>
      </c>
      <c r="L23" s="30">
        <f t="shared" si="1"/>
        <v>44.99</v>
      </c>
      <c r="M23" s="31">
        <f t="shared" si="2"/>
        <v>0.12756892230576455</v>
      </c>
      <c r="N23" s="29">
        <f t="shared" si="3"/>
        <v>40.67714285714286</v>
      </c>
    </row>
    <row r="24" spans="1:14" ht="27">
      <c r="A24" s="9" t="s">
        <v>165</v>
      </c>
      <c r="B24" s="9" t="s">
        <v>166</v>
      </c>
      <c r="C24" s="17" t="s">
        <v>36</v>
      </c>
      <c r="D24" s="11">
        <v>53.9</v>
      </c>
      <c r="E24" s="12">
        <v>53.9</v>
      </c>
      <c r="F24" s="12" t="s">
        <v>19</v>
      </c>
      <c r="G24" s="12">
        <v>54.99</v>
      </c>
      <c r="H24" s="12">
        <v>49.49</v>
      </c>
      <c r="I24" s="12">
        <v>53.99</v>
      </c>
      <c r="J24" s="13" t="s">
        <v>19</v>
      </c>
      <c r="K24" s="30">
        <f t="shared" si="0"/>
        <v>49.49</v>
      </c>
      <c r="L24" s="30">
        <f t="shared" si="1"/>
        <v>54.99</v>
      </c>
      <c r="M24" s="31">
        <f t="shared" si="2"/>
        <v>0.11113356233582539</v>
      </c>
      <c r="N24" s="29">
        <f t="shared" si="3"/>
        <v>53.254</v>
      </c>
    </row>
    <row r="25" spans="1:14" ht="16.5">
      <c r="A25" s="9" t="s">
        <v>173</v>
      </c>
      <c r="B25" s="9" t="s">
        <v>174</v>
      </c>
      <c r="C25" s="17" t="s">
        <v>90</v>
      </c>
      <c r="D25" s="18">
        <v>99.9</v>
      </c>
      <c r="E25" s="19" t="s">
        <v>19</v>
      </c>
      <c r="F25" s="19" t="s">
        <v>19</v>
      </c>
      <c r="G25" s="19">
        <v>109.99</v>
      </c>
      <c r="H25" s="19">
        <v>104.99</v>
      </c>
      <c r="I25" s="19">
        <v>99</v>
      </c>
      <c r="J25" s="20">
        <v>104.9</v>
      </c>
      <c r="K25" s="30">
        <f t="shared" si="0"/>
        <v>99</v>
      </c>
      <c r="L25" s="30">
        <f t="shared" si="1"/>
        <v>109.99</v>
      </c>
      <c r="M25" s="31">
        <f t="shared" si="2"/>
        <v>0.111010101010101</v>
      </c>
      <c r="N25" s="29">
        <f t="shared" si="3"/>
        <v>103.756</v>
      </c>
    </row>
    <row r="26" spans="1:14" ht="16.5">
      <c r="A26" s="9" t="s">
        <v>141</v>
      </c>
      <c r="B26" s="9" t="s">
        <v>142</v>
      </c>
      <c r="C26" s="17" t="s">
        <v>24</v>
      </c>
      <c r="D26" s="11">
        <v>53.9</v>
      </c>
      <c r="E26" s="12">
        <v>53.99</v>
      </c>
      <c r="F26" s="12">
        <v>53.98</v>
      </c>
      <c r="G26" s="12" t="s">
        <v>19</v>
      </c>
      <c r="H26" s="12">
        <v>53.89</v>
      </c>
      <c r="I26" s="12">
        <v>58.99</v>
      </c>
      <c r="J26" s="13">
        <v>53.98</v>
      </c>
      <c r="K26" s="30">
        <f t="shared" si="0"/>
        <v>53.89</v>
      </c>
      <c r="L26" s="30">
        <f t="shared" si="1"/>
        <v>58.99</v>
      </c>
      <c r="M26" s="31">
        <f t="shared" si="2"/>
        <v>0.09463722397476348</v>
      </c>
      <c r="N26" s="29">
        <f t="shared" si="3"/>
        <v>54.788333333333334</v>
      </c>
    </row>
    <row r="27" spans="1:14" ht="16.5">
      <c r="A27" s="9" t="s">
        <v>191</v>
      </c>
      <c r="B27" s="9" t="s">
        <v>129</v>
      </c>
      <c r="C27" s="17" t="s">
        <v>60</v>
      </c>
      <c r="D27" s="24" t="s">
        <v>19</v>
      </c>
      <c r="E27" s="12">
        <v>31.99</v>
      </c>
      <c r="F27" s="12">
        <v>29.98</v>
      </c>
      <c r="G27" s="12" t="s">
        <v>19</v>
      </c>
      <c r="H27" s="12">
        <v>32.69</v>
      </c>
      <c r="I27" s="12">
        <v>30.99</v>
      </c>
      <c r="J27" s="13">
        <v>30.98</v>
      </c>
      <c r="K27" s="30">
        <f t="shared" si="0"/>
        <v>29.98</v>
      </c>
      <c r="L27" s="30">
        <f t="shared" si="1"/>
        <v>32.69</v>
      </c>
      <c r="M27" s="31">
        <f t="shared" si="2"/>
        <v>0.09039359573048689</v>
      </c>
      <c r="N27" s="29">
        <f t="shared" si="3"/>
        <v>31.326</v>
      </c>
    </row>
    <row r="28" spans="1:14" ht="16.5">
      <c r="A28" s="9" t="s">
        <v>192</v>
      </c>
      <c r="B28" s="9" t="s">
        <v>129</v>
      </c>
      <c r="C28" s="17" t="s">
        <v>60</v>
      </c>
      <c r="D28" s="24" t="s">
        <v>19</v>
      </c>
      <c r="E28" s="12" t="s">
        <v>19</v>
      </c>
      <c r="F28" s="12">
        <v>29.98</v>
      </c>
      <c r="G28" s="12">
        <v>29.99</v>
      </c>
      <c r="H28" s="12">
        <v>32.69</v>
      </c>
      <c r="I28" s="12" t="s">
        <v>19</v>
      </c>
      <c r="J28" s="13">
        <v>30.98</v>
      </c>
      <c r="K28" s="30">
        <f t="shared" si="0"/>
        <v>29.98</v>
      </c>
      <c r="L28" s="30">
        <f t="shared" si="1"/>
        <v>32.69</v>
      </c>
      <c r="M28" s="31">
        <f t="shared" si="2"/>
        <v>0.09039359573048689</v>
      </c>
      <c r="N28" s="29">
        <f t="shared" si="3"/>
        <v>30.91</v>
      </c>
    </row>
    <row r="29" spans="1:14" ht="16.5">
      <c r="A29" s="26" t="s">
        <v>189</v>
      </c>
      <c r="B29" s="9" t="s">
        <v>129</v>
      </c>
      <c r="C29" s="17" t="s">
        <v>60</v>
      </c>
      <c r="D29" s="24" t="s">
        <v>19</v>
      </c>
      <c r="E29" s="12">
        <v>37.99</v>
      </c>
      <c r="F29" s="12">
        <v>36.98</v>
      </c>
      <c r="G29" s="12">
        <v>39.99</v>
      </c>
      <c r="H29" s="12">
        <v>38.99</v>
      </c>
      <c r="I29" s="12">
        <v>36.99</v>
      </c>
      <c r="J29" s="13" t="s">
        <v>19</v>
      </c>
      <c r="K29" s="30">
        <f t="shared" si="0"/>
        <v>36.98</v>
      </c>
      <c r="L29" s="30">
        <f t="shared" si="1"/>
        <v>39.99</v>
      </c>
      <c r="M29" s="31">
        <f t="shared" si="2"/>
        <v>0.08139534883720945</v>
      </c>
      <c r="N29" s="29">
        <f t="shared" si="3"/>
        <v>38.188</v>
      </c>
    </row>
    <row r="30" spans="1:14" ht="27">
      <c r="A30" s="9" t="s">
        <v>190</v>
      </c>
      <c r="B30" s="9" t="s">
        <v>129</v>
      </c>
      <c r="C30" s="17" t="s">
        <v>60</v>
      </c>
      <c r="D30" s="24" t="s">
        <v>19</v>
      </c>
      <c r="E30" s="12">
        <v>38.99</v>
      </c>
      <c r="F30" s="12">
        <v>36.98</v>
      </c>
      <c r="G30" s="12">
        <v>39.99</v>
      </c>
      <c r="H30" s="12">
        <v>38.98</v>
      </c>
      <c r="I30" s="12" t="s">
        <v>19</v>
      </c>
      <c r="J30" s="13">
        <v>36.99</v>
      </c>
      <c r="K30" s="30">
        <f t="shared" si="0"/>
        <v>36.98</v>
      </c>
      <c r="L30" s="30">
        <f t="shared" si="1"/>
        <v>39.99</v>
      </c>
      <c r="M30" s="31">
        <f t="shared" si="2"/>
        <v>0.08139534883720945</v>
      </c>
      <c r="N30" s="29">
        <f t="shared" si="3"/>
        <v>38.386</v>
      </c>
    </row>
    <row r="31" spans="1:14" ht="16.5">
      <c r="A31" s="9" t="s">
        <v>197</v>
      </c>
      <c r="B31" s="9" t="s">
        <v>129</v>
      </c>
      <c r="C31" s="17" t="s">
        <v>60</v>
      </c>
      <c r="D31" s="24" t="s">
        <v>19</v>
      </c>
      <c r="E31" s="12">
        <v>37.99</v>
      </c>
      <c r="F31" s="12">
        <v>36.98</v>
      </c>
      <c r="G31" s="12">
        <v>39.99</v>
      </c>
      <c r="H31" s="12">
        <v>38.98</v>
      </c>
      <c r="I31" s="12">
        <v>36.99</v>
      </c>
      <c r="J31" s="13">
        <v>36.99</v>
      </c>
      <c r="K31" s="30">
        <f t="shared" si="0"/>
        <v>36.98</v>
      </c>
      <c r="L31" s="30">
        <f t="shared" si="1"/>
        <v>39.99</v>
      </c>
      <c r="M31" s="31">
        <f t="shared" si="2"/>
        <v>0.08139534883720945</v>
      </c>
      <c r="N31" s="29">
        <f t="shared" si="3"/>
        <v>37.98666666666667</v>
      </c>
    </row>
    <row r="32" spans="1:14" ht="16.5">
      <c r="A32" s="9" t="s">
        <v>195</v>
      </c>
      <c r="B32" s="9" t="s">
        <v>196</v>
      </c>
      <c r="C32" s="17" t="s">
        <v>24</v>
      </c>
      <c r="D32" s="11">
        <v>73.9</v>
      </c>
      <c r="E32" s="12">
        <v>73.99</v>
      </c>
      <c r="F32" s="12">
        <v>73.98</v>
      </c>
      <c r="G32" s="19" t="s">
        <v>19</v>
      </c>
      <c r="H32" s="12">
        <v>73.98</v>
      </c>
      <c r="I32" s="12">
        <v>79.9</v>
      </c>
      <c r="J32" s="13">
        <v>73.99</v>
      </c>
      <c r="K32" s="30">
        <f t="shared" si="0"/>
        <v>73.9</v>
      </c>
      <c r="L32" s="30">
        <f t="shared" si="1"/>
        <v>79.9</v>
      </c>
      <c r="M32" s="31">
        <f t="shared" si="2"/>
        <v>0.08119079837618393</v>
      </c>
      <c r="N32" s="29">
        <f t="shared" si="3"/>
        <v>74.95666666666666</v>
      </c>
    </row>
    <row r="33" spans="1:14" ht="16.5">
      <c r="A33" s="9" t="s">
        <v>135</v>
      </c>
      <c r="B33" s="9" t="s">
        <v>136</v>
      </c>
      <c r="C33" s="17" t="s">
        <v>24</v>
      </c>
      <c r="D33" s="11">
        <v>42.9</v>
      </c>
      <c r="E33" s="12">
        <v>42.99</v>
      </c>
      <c r="F33" s="12">
        <v>42.98</v>
      </c>
      <c r="G33" s="12">
        <v>44.99</v>
      </c>
      <c r="H33" s="12">
        <v>41.9</v>
      </c>
      <c r="I33" s="12">
        <v>42.99</v>
      </c>
      <c r="J33" s="13">
        <v>42.99</v>
      </c>
      <c r="K33" s="30">
        <f t="shared" si="0"/>
        <v>41.9</v>
      </c>
      <c r="L33" s="30">
        <f t="shared" si="1"/>
        <v>44.99</v>
      </c>
      <c r="M33" s="31">
        <f t="shared" si="2"/>
        <v>0.07374701670644401</v>
      </c>
      <c r="N33" s="29">
        <f t="shared" si="3"/>
        <v>43.105714285714285</v>
      </c>
    </row>
    <row r="34" spans="1:14" ht="16.5">
      <c r="A34" s="9" t="s">
        <v>141</v>
      </c>
      <c r="B34" s="9" t="s">
        <v>143</v>
      </c>
      <c r="C34" s="17" t="s">
        <v>24</v>
      </c>
      <c r="D34" s="11">
        <v>42.9</v>
      </c>
      <c r="E34" s="12">
        <v>42.99</v>
      </c>
      <c r="F34" s="12">
        <v>42.98</v>
      </c>
      <c r="G34" s="12">
        <v>44.99</v>
      </c>
      <c r="H34" s="12">
        <v>41.9</v>
      </c>
      <c r="I34" s="12">
        <v>42.99</v>
      </c>
      <c r="J34" s="13">
        <v>42.99</v>
      </c>
      <c r="K34" s="30">
        <f t="shared" si="0"/>
        <v>41.9</v>
      </c>
      <c r="L34" s="30">
        <f t="shared" si="1"/>
        <v>44.99</v>
      </c>
      <c r="M34" s="31">
        <f t="shared" si="2"/>
        <v>0.07374701670644401</v>
      </c>
      <c r="N34" s="29">
        <f t="shared" si="3"/>
        <v>43.105714285714285</v>
      </c>
    </row>
    <row r="35" spans="1:14" ht="16.5">
      <c r="A35" s="9" t="s">
        <v>124</v>
      </c>
      <c r="B35" s="9" t="s">
        <v>92</v>
      </c>
      <c r="C35" s="17" t="s">
        <v>60</v>
      </c>
      <c r="D35" s="24" t="s">
        <v>19</v>
      </c>
      <c r="E35" s="12">
        <v>62.99</v>
      </c>
      <c r="F35" s="12">
        <v>59.98</v>
      </c>
      <c r="G35" s="12">
        <v>59.99</v>
      </c>
      <c r="H35" s="12">
        <v>64.27</v>
      </c>
      <c r="I35" s="12">
        <v>60.99</v>
      </c>
      <c r="J35" s="13">
        <v>60.99</v>
      </c>
      <c r="K35" s="30">
        <f t="shared" si="0"/>
        <v>59.98</v>
      </c>
      <c r="L35" s="30">
        <f t="shared" si="1"/>
        <v>64.27</v>
      </c>
      <c r="M35" s="31">
        <f t="shared" si="2"/>
        <v>0.07152384128042688</v>
      </c>
      <c r="N35" s="29">
        <f t="shared" si="3"/>
        <v>61.535000000000004</v>
      </c>
    </row>
    <row r="36" spans="1:14" ht="16.5">
      <c r="A36" s="26" t="s">
        <v>134</v>
      </c>
      <c r="B36" s="9" t="s">
        <v>92</v>
      </c>
      <c r="C36" s="17" t="s">
        <v>60</v>
      </c>
      <c r="D36" s="24" t="s">
        <v>19</v>
      </c>
      <c r="E36" s="12">
        <v>62.99</v>
      </c>
      <c r="F36" s="12">
        <v>59.98</v>
      </c>
      <c r="G36" s="12" t="s">
        <v>19</v>
      </c>
      <c r="H36" s="12">
        <v>64.27</v>
      </c>
      <c r="I36" s="12">
        <v>60.99</v>
      </c>
      <c r="J36" s="13">
        <v>60.99</v>
      </c>
      <c r="K36" s="30">
        <f t="shared" si="0"/>
        <v>59.98</v>
      </c>
      <c r="L36" s="30">
        <f t="shared" si="1"/>
        <v>64.27</v>
      </c>
      <c r="M36" s="31">
        <f t="shared" si="2"/>
        <v>0.07152384128042688</v>
      </c>
      <c r="N36" s="29">
        <f t="shared" si="3"/>
        <v>61.84400000000001</v>
      </c>
    </row>
    <row r="37" spans="1:14" s="21" customFormat="1" ht="16.5">
      <c r="A37" s="9" t="s">
        <v>177</v>
      </c>
      <c r="B37" s="9" t="s">
        <v>92</v>
      </c>
      <c r="C37" s="17" t="s">
        <v>60</v>
      </c>
      <c r="D37" s="24" t="s">
        <v>19</v>
      </c>
      <c r="E37" s="12">
        <v>62.99</v>
      </c>
      <c r="F37" s="12">
        <v>59.98</v>
      </c>
      <c r="G37" s="12" t="s">
        <v>19</v>
      </c>
      <c r="H37" s="12">
        <v>64.27</v>
      </c>
      <c r="I37" s="12">
        <v>60.99</v>
      </c>
      <c r="J37" s="13">
        <v>60.99</v>
      </c>
      <c r="K37" s="30">
        <f t="shared" si="0"/>
        <v>59.98</v>
      </c>
      <c r="L37" s="30">
        <f t="shared" si="1"/>
        <v>64.27</v>
      </c>
      <c r="M37" s="31">
        <f t="shared" si="2"/>
        <v>0.07152384128042688</v>
      </c>
      <c r="N37" s="29">
        <f t="shared" si="3"/>
        <v>61.84400000000001</v>
      </c>
    </row>
    <row r="38" spans="1:14" ht="16.5">
      <c r="A38" s="9" t="s">
        <v>179</v>
      </c>
      <c r="B38" s="9" t="s">
        <v>92</v>
      </c>
      <c r="C38" s="17" t="s">
        <v>60</v>
      </c>
      <c r="D38" s="11" t="s">
        <v>19</v>
      </c>
      <c r="E38" s="12">
        <v>62.99</v>
      </c>
      <c r="F38" s="12">
        <v>59.98</v>
      </c>
      <c r="G38" s="12">
        <v>59.99</v>
      </c>
      <c r="H38" s="12">
        <v>64.27</v>
      </c>
      <c r="I38" s="12">
        <v>60.99</v>
      </c>
      <c r="J38" s="13" t="s">
        <v>19</v>
      </c>
      <c r="K38" s="30">
        <f t="shared" si="0"/>
        <v>59.98</v>
      </c>
      <c r="L38" s="30">
        <f t="shared" si="1"/>
        <v>64.27</v>
      </c>
      <c r="M38" s="31">
        <f t="shared" si="2"/>
        <v>0.07152384128042688</v>
      </c>
      <c r="N38" s="29">
        <f t="shared" si="3"/>
        <v>61.644000000000005</v>
      </c>
    </row>
    <row r="39" spans="1:14" ht="16.5">
      <c r="A39" s="9" t="s">
        <v>180</v>
      </c>
      <c r="B39" s="9" t="s">
        <v>92</v>
      </c>
      <c r="C39" s="17" t="s">
        <v>60</v>
      </c>
      <c r="D39" s="24" t="s">
        <v>19</v>
      </c>
      <c r="E39" s="12">
        <v>62.99</v>
      </c>
      <c r="F39" s="12">
        <v>59.98</v>
      </c>
      <c r="G39" s="12">
        <v>59.99</v>
      </c>
      <c r="H39" s="12">
        <v>64.27</v>
      </c>
      <c r="I39" s="12">
        <v>60.99</v>
      </c>
      <c r="J39" s="13">
        <v>60.99</v>
      </c>
      <c r="K39" s="30">
        <f t="shared" si="0"/>
        <v>59.98</v>
      </c>
      <c r="L39" s="30">
        <f t="shared" si="1"/>
        <v>64.27</v>
      </c>
      <c r="M39" s="31">
        <f t="shared" si="2"/>
        <v>0.07152384128042688</v>
      </c>
      <c r="N39" s="29">
        <f t="shared" si="3"/>
        <v>61.535000000000004</v>
      </c>
    </row>
    <row r="40" spans="1:14" ht="16.5">
      <c r="A40" s="9" t="s">
        <v>125</v>
      </c>
      <c r="B40" s="9" t="s">
        <v>65</v>
      </c>
      <c r="C40" s="17" t="s">
        <v>60</v>
      </c>
      <c r="D40" s="11" t="s">
        <v>19</v>
      </c>
      <c r="E40" s="19">
        <v>31.99</v>
      </c>
      <c r="F40" s="19">
        <v>29.98</v>
      </c>
      <c r="G40" s="19" t="s">
        <v>19</v>
      </c>
      <c r="H40" s="19">
        <v>30.98</v>
      </c>
      <c r="I40" s="12" t="s">
        <v>19</v>
      </c>
      <c r="J40" s="13" t="s">
        <v>19</v>
      </c>
      <c r="K40" s="30">
        <f t="shared" si="0"/>
        <v>29.98</v>
      </c>
      <c r="L40" s="30">
        <f t="shared" si="1"/>
        <v>31.99</v>
      </c>
      <c r="M40" s="31">
        <f t="shared" si="2"/>
        <v>0.06704469646430944</v>
      </c>
      <c r="N40" s="29">
        <f t="shared" si="3"/>
        <v>30.983333333333334</v>
      </c>
    </row>
    <row r="41" spans="1:14" ht="16.5">
      <c r="A41" s="9" t="s">
        <v>126</v>
      </c>
      <c r="B41" s="9" t="s">
        <v>65</v>
      </c>
      <c r="C41" s="17" t="s">
        <v>60</v>
      </c>
      <c r="D41" s="24" t="s">
        <v>19</v>
      </c>
      <c r="E41" s="12">
        <v>31.99</v>
      </c>
      <c r="F41" s="12">
        <v>29.98</v>
      </c>
      <c r="G41" s="12">
        <v>29.99</v>
      </c>
      <c r="H41" s="12">
        <v>30.98</v>
      </c>
      <c r="I41" s="12">
        <v>30.99</v>
      </c>
      <c r="J41" s="13" t="s">
        <v>19</v>
      </c>
      <c r="K41" s="30">
        <f t="shared" si="0"/>
        <v>29.98</v>
      </c>
      <c r="L41" s="30">
        <f t="shared" si="1"/>
        <v>31.99</v>
      </c>
      <c r="M41" s="31">
        <f t="shared" si="2"/>
        <v>0.06704469646430944</v>
      </c>
      <c r="N41" s="29">
        <f t="shared" si="3"/>
        <v>30.786</v>
      </c>
    </row>
    <row r="42" spans="1:14" ht="16.5">
      <c r="A42" s="9" t="s">
        <v>157</v>
      </c>
      <c r="B42" s="9" t="s">
        <v>65</v>
      </c>
      <c r="C42" s="17" t="s">
        <v>90</v>
      </c>
      <c r="D42" s="11">
        <v>75.9</v>
      </c>
      <c r="E42" s="12" t="s">
        <v>19</v>
      </c>
      <c r="F42" s="12">
        <v>74.98</v>
      </c>
      <c r="G42" s="12">
        <v>79.99</v>
      </c>
      <c r="H42" s="12" t="s">
        <v>19</v>
      </c>
      <c r="I42" s="12">
        <v>78.99</v>
      </c>
      <c r="J42" s="13">
        <v>78.9</v>
      </c>
      <c r="K42" s="30">
        <f t="shared" si="0"/>
        <v>74.98</v>
      </c>
      <c r="L42" s="30">
        <f t="shared" si="1"/>
        <v>79.99</v>
      </c>
      <c r="M42" s="31">
        <f t="shared" si="2"/>
        <v>0.06681781808482246</v>
      </c>
      <c r="N42" s="29">
        <f t="shared" si="3"/>
        <v>77.752</v>
      </c>
    </row>
    <row r="43" spans="1:14" ht="16.5">
      <c r="A43" s="9" t="s">
        <v>178</v>
      </c>
      <c r="B43" s="9" t="s">
        <v>174</v>
      </c>
      <c r="C43" s="17" t="s">
        <v>90</v>
      </c>
      <c r="D43" s="11">
        <v>99.9</v>
      </c>
      <c r="E43" s="12">
        <v>104.99</v>
      </c>
      <c r="F43" s="12" t="s">
        <v>19</v>
      </c>
      <c r="G43" s="12" t="s">
        <v>19</v>
      </c>
      <c r="H43" s="12" t="s">
        <v>19</v>
      </c>
      <c r="I43" s="12">
        <v>99</v>
      </c>
      <c r="J43" s="13" t="s">
        <v>19</v>
      </c>
      <c r="K43" s="30">
        <f t="shared" si="0"/>
        <v>99</v>
      </c>
      <c r="L43" s="30">
        <f t="shared" si="1"/>
        <v>104.99</v>
      </c>
      <c r="M43" s="31">
        <f t="shared" si="2"/>
        <v>0.060505050505050395</v>
      </c>
      <c r="N43" s="29">
        <f t="shared" si="3"/>
        <v>101.29666666666667</v>
      </c>
    </row>
    <row r="44" spans="1:14" ht="16.5">
      <c r="A44" s="9" t="s">
        <v>175</v>
      </c>
      <c r="B44" s="9" t="s">
        <v>176</v>
      </c>
      <c r="C44" s="17" t="s">
        <v>90</v>
      </c>
      <c r="D44" s="11">
        <v>84.9</v>
      </c>
      <c r="E44" s="12" t="s">
        <v>19</v>
      </c>
      <c r="F44" s="12">
        <v>85.98</v>
      </c>
      <c r="G44" s="12">
        <v>89.99</v>
      </c>
      <c r="H44" s="12" t="s">
        <v>19</v>
      </c>
      <c r="I44" s="12">
        <v>89.99</v>
      </c>
      <c r="J44" s="13" t="s">
        <v>19</v>
      </c>
      <c r="K44" s="30">
        <f t="shared" si="0"/>
        <v>84.9</v>
      </c>
      <c r="L44" s="30">
        <f t="shared" si="1"/>
        <v>89.99</v>
      </c>
      <c r="M44" s="31">
        <f t="shared" si="2"/>
        <v>0.059952885747938556</v>
      </c>
      <c r="N44" s="29">
        <f t="shared" si="3"/>
        <v>87.715</v>
      </c>
    </row>
    <row r="45" spans="1:14" ht="16.5">
      <c r="A45" s="9" t="s">
        <v>183</v>
      </c>
      <c r="B45" s="9" t="s">
        <v>184</v>
      </c>
      <c r="C45" s="17" t="s">
        <v>24</v>
      </c>
      <c r="D45" s="11">
        <v>69.9</v>
      </c>
      <c r="E45" s="12">
        <v>69.99</v>
      </c>
      <c r="F45" s="12">
        <v>69.98</v>
      </c>
      <c r="G45" s="12">
        <v>73.99</v>
      </c>
      <c r="H45" s="12">
        <v>69.9</v>
      </c>
      <c r="I45" s="12">
        <v>69.99</v>
      </c>
      <c r="J45" s="13">
        <v>69.98</v>
      </c>
      <c r="K45" s="30">
        <f t="shared" si="0"/>
        <v>69.9</v>
      </c>
      <c r="L45" s="30">
        <f t="shared" si="1"/>
        <v>73.99</v>
      </c>
      <c r="M45" s="31">
        <f t="shared" si="2"/>
        <v>0.05851216022889827</v>
      </c>
      <c r="N45" s="29">
        <f t="shared" si="3"/>
        <v>70.53285714285714</v>
      </c>
    </row>
    <row r="46" spans="1:14" ht="16.5">
      <c r="A46" s="9" t="s">
        <v>185</v>
      </c>
      <c r="B46" s="9" t="s">
        <v>184</v>
      </c>
      <c r="C46" s="17" t="s">
        <v>24</v>
      </c>
      <c r="D46" s="11">
        <v>69.9</v>
      </c>
      <c r="E46" s="12">
        <v>69.99</v>
      </c>
      <c r="F46" s="12">
        <v>69.98</v>
      </c>
      <c r="G46" s="12">
        <v>73.99</v>
      </c>
      <c r="H46" s="12">
        <v>69.9</v>
      </c>
      <c r="I46" s="12">
        <v>69.99</v>
      </c>
      <c r="J46" s="13">
        <v>69.99</v>
      </c>
      <c r="K46" s="30">
        <f t="shared" si="0"/>
        <v>69.9</v>
      </c>
      <c r="L46" s="30">
        <f t="shared" si="1"/>
        <v>73.99</v>
      </c>
      <c r="M46" s="31">
        <f t="shared" si="2"/>
        <v>0.05851216022889827</v>
      </c>
      <c r="N46" s="29">
        <f t="shared" si="3"/>
        <v>70.53428571428572</v>
      </c>
    </row>
    <row r="47" spans="1:14" ht="16.5">
      <c r="A47" s="9" t="s">
        <v>188</v>
      </c>
      <c r="B47" s="9" t="s">
        <v>184</v>
      </c>
      <c r="C47" s="17" t="s">
        <v>24</v>
      </c>
      <c r="D47" s="11">
        <v>69.9</v>
      </c>
      <c r="E47" s="12">
        <v>69.99</v>
      </c>
      <c r="F47" s="12">
        <v>69.98</v>
      </c>
      <c r="G47" s="12">
        <v>73.99</v>
      </c>
      <c r="H47" s="12">
        <v>69.9</v>
      </c>
      <c r="I47" s="12">
        <v>69.99</v>
      </c>
      <c r="J47" s="13">
        <v>69.98</v>
      </c>
      <c r="K47" s="30">
        <f t="shared" si="0"/>
        <v>69.9</v>
      </c>
      <c r="L47" s="30">
        <f t="shared" si="1"/>
        <v>73.99</v>
      </c>
      <c r="M47" s="31">
        <f t="shared" si="2"/>
        <v>0.05851216022889827</v>
      </c>
      <c r="N47" s="29">
        <f t="shared" si="3"/>
        <v>70.53285714285714</v>
      </c>
    </row>
    <row r="48" spans="1:14" ht="16.5">
      <c r="A48" s="9" t="s">
        <v>151</v>
      </c>
      <c r="B48" s="9" t="s">
        <v>152</v>
      </c>
      <c r="C48" s="17" t="s">
        <v>24</v>
      </c>
      <c r="D48" s="11">
        <v>53.9</v>
      </c>
      <c r="E48" s="12">
        <v>53.99</v>
      </c>
      <c r="F48" s="12">
        <v>53.98</v>
      </c>
      <c r="G48" s="12">
        <v>56.99</v>
      </c>
      <c r="H48" s="19">
        <v>53.89</v>
      </c>
      <c r="I48" s="12">
        <v>53.9</v>
      </c>
      <c r="J48" s="13">
        <v>53.99</v>
      </c>
      <c r="K48" s="30">
        <f t="shared" si="0"/>
        <v>53.89</v>
      </c>
      <c r="L48" s="30">
        <f t="shared" si="1"/>
        <v>56.99</v>
      </c>
      <c r="M48" s="31">
        <f t="shared" si="2"/>
        <v>0.057524587121914994</v>
      </c>
      <c r="N48" s="29">
        <f t="shared" si="3"/>
        <v>54.37714285714286</v>
      </c>
    </row>
    <row r="49" spans="1:14" ht="16.5">
      <c r="A49" s="9" t="s">
        <v>181</v>
      </c>
      <c r="B49" s="9" t="s">
        <v>182</v>
      </c>
      <c r="C49" s="17" t="s">
        <v>24</v>
      </c>
      <c r="D49" s="11">
        <v>53.9</v>
      </c>
      <c r="E49" s="12">
        <v>53.99</v>
      </c>
      <c r="F49" s="12" t="s">
        <v>19</v>
      </c>
      <c r="G49" s="12">
        <v>56.99</v>
      </c>
      <c r="H49" s="12" t="s">
        <v>19</v>
      </c>
      <c r="I49" s="12">
        <v>53.99</v>
      </c>
      <c r="J49" s="13">
        <v>53.99</v>
      </c>
      <c r="K49" s="30">
        <f t="shared" si="0"/>
        <v>53.9</v>
      </c>
      <c r="L49" s="30">
        <f t="shared" si="1"/>
        <v>56.99</v>
      </c>
      <c r="M49" s="31">
        <f t="shared" si="2"/>
        <v>0.05732838589981459</v>
      </c>
      <c r="N49" s="29">
        <f t="shared" si="3"/>
        <v>54.572</v>
      </c>
    </row>
    <row r="50" spans="1:14" ht="16.5">
      <c r="A50" s="9" t="s">
        <v>172</v>
      </c>
      <c r="B50" s="9" t="s">
        <v>129</v>
      </c>
      <c r="C50" s="17" t="s">
        <v>60</v>
      </c>
      <c r="D50" s="24" t="s">
        <v>19</v>
      </c>
      <c r="E50" s="12">
        <v>37.99</v>
      </c>
      <c r="F50" s="12">
        <v>36.98</v>
      </c>
      <c r="G50" s="12" t="s">
        <v>19</v>
      </c>
      <c r="H50" s="12">
        <v>38.99</v>
      </c>
      <c r="I50" s="12">
        <v>36.99</v>
      </c>
      <c r="J50" s="13">
        <v>36.99</v>
      </c>
      <c r="K50" s="30">
        <f t="shared" si="0"/>
        <v>36.98</v>
      </c>
      <c r="L50" s="30">
        <f t="shared" si="1"/>
        <v>38.99</v>
      </c>
      <c r="M50" s="31">
        <f t="shared" si="2"/>
        <v>0.05435370470524625</v>
      </c>
      <c r="N50" s="29">
        <f t="shared" si="3"/>
        <v>37.58800000000001</v>
      </c>
    </row>
    <row r="51" spans="1:14" ht="27">
      <c r="A51" s="9" t="s">
        <v>156</v>
      </c>
      <c r="B51" s="9" t="s">
        <v>92</v>
      </c>
      <c r="C51" s="17" t="s">
        <v>90</v>
      </c>
      <c r="D51" s="11">
        <v>56.9</v>
      </c>
      <c r="E51" s="12">
        <v>58.49</v>
      </c>
      <c r="F51" s="12">
        <v>57.98</v>
      </c>
      <c r="G51" s="12">
        <v>59.99</v>
      </c>
      <c r="H51" s="12">
        <v>58.49</v>
      </c>
      <c r="I51" s="12">
        <v>58.49</v>
      </c>
      <c r="J51" s="13">
        <v>58.9</v>
      </c>
      <c r="K51" s="30">
        <f t="shared" si="0"/>
        <v>56.9</v>
      </c>
      <c r="L51" s="30">
        <f t="shared" si="1"/>
        <v>59.99</v>
      </c>
      <c r="M51" s="31">
        <f t="shared" si="2"/>
        <v>0.054305799648506126</v>
      </c>
      <c r="N51" s="29">
        <f t="shared" si="3"/>
        <v>58.46285714285714</v>
      </c>
    </row>
    <row r="52" spans="1:14" ht="27">
      <c r="A52" s="9" t="s">
        <v>158</v>
      </c>
      <c r="B52" s="9" t="s">
        <v>92</v>
      </c>
      <c r="C52" s="17" t="s">
        <v>90</v>
      </c>
      <c r="D52" s="11">
        <v>56.9</v>
      </c>
      <c r="E52" s="12">
        <v>58.49</v>
      </c>
      <c r="F52" s="12">
        <v>57.98</v>
      </c>
      <c r="G52" s="12">
        <v>59.99</v>
      </c>
      <c r="H52" s="12">
        <v>58.49</v>
      </c>
      <c r="I52" s="12">
        <v>58.49</v>
      </c>
      <c r="J52" s="13">
        <v>58.9</v>
      </c>
      <c r="K52" s="30">
        <f t="shared" si="0"/>
        <v>56.9</v>
      </c>
      <c r="L52" s="30">
        <f t="shared" si="1"/>
        <v>59.99</v>
      </c>
      <c r="M52" s="31">
        <f t="shared" si="2"/>
        <v>0.054305799648506126</v>
      </c>
      <c r="N52" s="29">
        <f t="shared" si="3"/>
        <v>58.46285714285714</v>
      </c>
    </row>
    <row r="53" spans="1:14" ht="16.5">
      <c r="A53" s="9" t="s">
        <v>193</v>
      </c>
      <c r="B53" s="9" t="s">
        <v>92</v>
      </c>
      <c r="C53" s="17" t="s">
        <v>60</v>
      </c>
      <c r="D53" s="24" t="s">
        <v>19</v>
      </c>
      <c r="E53" s="12">
        <v>82.9</v>
      </c>
      <c r="F53" s="12">
        <v>79.98</v>
      </c>
      <c r="G53" s="12">
        <v>79.99</v>
      </c>
      <c r="H53" s="12">
        <v>84.27</v>
      </c>
      <c r="I53" s="12">
        <v>79.99</v>
      </c>
      <c r="J53" s="13">
        <v>79.99</v>
      </c>
      <c r="K53" s="30">
        <f t="shared" si="0"/>
        <v>79.98</v>
      </c>
      <c r="L53" s="30">
        <f t="shared" si="1"/>
        <v>84.27</v>
      </c>
      <c r="M53" s="31">
        <f t="shared" si="2"/>
        <v>0.053638409602400516</v>
      </c>
      <c r="N53" s="29">
        <f t="shared" si="3"/>
        <v>81.18666666666667</v>
      </c>
    </row>
    <row r="54" spans="1:14" ht="16.5">
      <c r="A54" s="9" t="s">
        <v>151</v>
      </c>
      <c r="B54" s="9" t="s">
        <v>153</v>
      </c>
      <c r="C54" s="17" t="s">
        <v>24</v>
      </c>
      <c r="D54" s="11">
        <v>39.9</v>
      </c>
      <c r="E54" s="12">
        <v>39.99</v>
      </c>
      <c r="F54" s="12">
        <v>39.98</v>
      </c>
      <c r="G54" s="12">
        <v>41.99</v>
      </c>
      <c r="H54" s="19">
        <v>39.99</v>
      </c>
      <c r="I54" s="12">
        <v>39.9</v>
      </c>
      <c r="J54" s="13">
        <v>39.99</v>
      </c>
      <c r="K54" s="30">
        <f t="shared" si="0"/>
        <v>39.9</v>
      </c>
      <c r="L54" s="30">
        <f t="shared" si="1"/>
        <v>41.99</v>
      </c>
      <c r="M54" s="31">
        <f t="shared" si="2"/>
        <v>0.05238095238095242</v>
      </c>
      <c r="N54" s="29">
        <f t="shared" si="3"/>
        <v>40.24857142857143</v>
      </c>
    </row>
    <row r="55" spans="1:14" ht="16.5">
      <c r="A55" s="9" t="s">
        <v>162</v>
      </c>
      <c r="B55" s="9" t="s">
        <v>65</v>
      </c>
      <c r="C55" s="17" t="s">
        <v>90</v>
      </c>
      <c r="D55" s="11">
        <v>75.9</v>
      </c>
      <c r="E55" s="12" t="s">
        <v>19</v>
      </c>
      <c r="F55" s="12" t="s">
        <v>19</v>
      </c>
      <c r="G55" s="12" t="s">
        <v>19</v>
      </c>
      <c r="H55" s="12">
        <v>78.69</v>
      </c>
      <c r="I55" s="12">
        <v>78.99</v>
      </c>
      <c r="J55" s="13">
        <v>78.9</v>
      </c>
      <c r="K55" s="30">
        <f t="shared" si="0"/>
        <v>75.9</v>
      </c>
      <c r="L55" s="30">
        <f t="shared" si="1"/>
        <v>78.99</v>
      </c>
      <c r="M55" s="31">
        <f t="shared" si="2"/>
        <v>0.04071146245059265</v>
      </c>
      <c r="N55" s="29">
        <f t="shared" si="3"/>
        <v>78.12</v>
      </c>
    </row>
  </sheetData>
  <sheetProtection password="96FF" sheet="1" insertColumns="0" insertRows="0" deleteColumns="0" deleteRows="0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2023-03-15T14:52:48Z</cp:lastPrinted>
  <dcterms:created xsi:type="dcterms:W3CDTF">2023-02-24T13:29:39Z</dcterms:created>
  <dcterms:modified xsi:type="dcterms:W3CDTF">2023-03-30T14:46:39Z</dcterms:modified>
  <cp:category/>
  <cp:version/>
  <cp:contentType/>
  <cp:contentStatus/>
  <cp:revision>51</cp:revision>
</cp:coreProperties>
</file>